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 APPLICATION" sheetId="1" state="visible" r:id="rId2"/>
  </sheets>
  <definedNames>
    <definedName function="false" hidden="false" localSheetId="0" name="_xlnm.Print_Area" vbProcedure="false">' APPLICATION'!$A$1:$K$86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<sst xmlns="http://schemas.openxmlformats.org/spreadsheetml/2006/main" count="257" uniqueCount="238">
  <si>
    <t xml:space="preserve"> APPLICANT’S  PERSONAL  DATA  </t>
  </si>
  <si>
    <t xml:space="preserve">POSITION APPLIED FOR:</t>
  </si>
  <si>
    <t xml:space="preserve">MASTER</t>
  </si>
  <si>
    <t xml:space="preserve">DATE:</t>
  </si>
  <si>
    <t xml:space="preserve">FIRST/LAST NAME : </t>
  </si>
  <si>
    <t xml:space="preserve">Elagin Nikolay</t>
  </si>
  <si>
    <t xml:space="preserve">MARITAL STATUS :</t>
  </si>
  <si>
    <t xml:space="preserve">Married</t>
  </si>
  <si>
    <t xml:space="preserve">FATHER’S NAME : </t>
  </si>
  <si>
    <t xml:space="preserve">Aleksandrovich</t>
  </si>
  <si>
    <t xml:space="preserve">NUMBER OF CHILDREN :</t>
  </si>
  <si>
    <t xml:space="preserve">----</t>
  </si>
  <si>
    <t xml:space="preserve">DATE/PLACE OF BIRTH: </t>
  </si>
  <si>
    <t xml:space="preserve">10.06.1972  g.Novocheboksarsk</t>
  </si>
  <si>
    <t xml:space="preserve">NEXT KIN : </t>
  </si>
  <si>
    <t xml:space="preserve">Elagina Tatyana Vladimirovna</t>
  </si>
  <si>
    <t xml:space="preserve">CITIZENSHIP : </t>
  </si>
  <si>
    <t xml:space="preserve">RUSSIAN</t>
  </si>
  <si>
    <t xml:space="preserve">RELATION:</t>
  </si>
  <si>
    <t xml:space="preserve">Wife</t>
  </si>
  <si>
    <t xml:space="preserve">ADDRESS :</t>
  </si>
  <si>
    <t xml:space="preserve">429959,RF, Resp Chuvashiya, Novoche- boksarsk, Sovietskaya str. 59A b., app.65
</t>
  </si>
  <si>
    <t xml:space="preserve">NEXT KIN ADDRESS : </t>
  </si>
  <si>
    <t xml:space="preserve">PHONE : </t>
  </si>
  <si>
    <t xml:space="preserve">Mobile:</t>
  </si>
  <si>
    <t xml:space="preserve">+7-905-3448516</t>
  </si>
  <si>
    <t xml:space="preserve">MOTHER'S NAME:</t>
  </si>
  <si>
    <t xml:space="preserve">Elagina Valentina Ivanovna</t>
  </si>
  <si>
    <t xml:space="preserve">Home:</t>
  </si>
  <si>
    <t xml:space="preserve">n/a</t>
  </si>
  <si>
    <t xml:space="preserve">E-mail:</t>
  </si>
  <si>
    <t xml:space="preserve">Nickelagin@ya.ru</t>
  </si>
  <si>
    <t xml:space="preserve">+7 9373717546</t>
  </si>
  <si>
    <t xml:space="preserve">Skype:</t>
  </si>
  <si>
    <t xml:space="preserve">Nick2mate</t>
  </si>
  <si>
    <t xml:space="preserve">MARINE EDUCATION RECEIVED</t>
  </si>
  <si>
    <t xml:space="preserve">NAME OF SCHOOL</t>
  </si>
  <si>
    <t xml:space="preserve">FROM</t>
  </si>
  <si>
    <t xml:space="preserve">TILL</t>
  </si>
  <si>
    <t xml:space="preserve">TYPE  OF  DEGREE  RECEIVED</t>
  </si>
  <si>
    <t xml:space="preserve">Samara River College</t>
  </si>
  <si>
    <t xml:space="preserve">Deep Sea Navigator</t>
  </si>
  <si>
    <t xml:space="preserve">           DOCUMENTS</t>
  </si>
  <si>
    <t xml:space="preserve">PASSPORTS/SBK</t>
  </si>
  <si>
    <t xml:space="preserve">№</t>
  </si>
  <si>
    <t xml:space="preserve">Place of issue</t>
  </si>
  <si>
    <t xml:space="preserve">Valid from:</t>
  </si>
  <si>
    <t xml:space="preserve">Valid Untill:</t>
  </si>
  <si>
    <t xml:space="preserve">SEAMAN’S ID RUS</t>
  </si>
  <si>
    <t xml:space="preserve">RUS 0523412</t>
  </si>
  <si>
    <t xml:space="preserve">Nizhniy Novgorod</t>
  </si>
  <si>
    <t xml:space="preserve">21.07.2020</t>
  </si>
  <si>
    <t xml:space="preserve">20/07/2025</t>
  </si>
  <si>
    <t xml:space="preserve">SEAMAN’S BOOK RUS</t>
  </si>
  <si>
    <t xml:space="preserve">MK 0327067</t>
  </si>
  <si>
    <t xml:space="preserve">Astrakhan</t>
  </si>
  <si>
    <t xml:space="preserve">17.12.2017</t>
  </si>
  <si>
    <t xml:space="preserve">PERMANENT</t>
  </si>
  <si>
    <t xml:space="preserve">TRAVELLING PASSPORT</t>
  </si>
  <si>
    <t xml:space="preserve">66№6297431</t>
  </si>
  <si>
    <t xml:space="preserve">МВД 0787</t>
  </si>
  <si>
    <t xml:space="preserve">08.07.2023</t>
  </si>
  <si>
    <t xml:space="preserve">08.07.2028</t>
  </si>
  <si>
    <t xml:space="preserve">Panama SB</t>
  </si>
  <si>
    <t xml:space="preserve">available</t>
  </si>
  <si>
    <t xml:space="preserve">Oldenburg</t>
  </si>
  <si>
    <t xml:space="preserve">28.05.2009</t>
  </si>
  <si>
    <t xml:space="preserve">LIBERIAN Sbook</t>
  </si>
  <si>
    <t xml:space="preserve">Shengen VISA</t>
  </si>
  <si>
    <t xml:space="preserve">VISA USA</t>
  </si>
  <si>
    <t xml:space="preserve">Moscow</t>
  </si>
  <si>
    <t xml:space="preserve">CERTIFICATES:</t>
  </si>
  <si>
    <t xml:space="preserve">NAT.LICENCE :</t>
  </si>
  <si>
    <t xml:space="preserve">GRADE:</t>
  </si>
  <si>
    <t xml:space="preserve">Master</t>
  </si>
  <si>
    <t xml:space="preserve">Saint-Petersburg</t>
  </si>
  <si>
    <t xml:space="preserve">LED205335978</t>
  </si>
  <si>
    <t xml:space="preserve">LICENCES :</t>
  </si>
  <si>
    <t xml:space="preserve">GMDSS :</t>
  </si>
  <si>
    <t xml:space="preserve">GOC</t>
  </si>
  <si>
    <t xml:space="preserve">LED205335986</t>
  </si>
  <si>
    <t xml:space="preserve">ECDIS</t>
  </si>
  <si>
    <t xml:space="preserve">AB№1686829</t>
  </si>
  <si>
    <t xml:space="preserve">RADAR  OBSERVER :</t>
  </si>
  <si>
    <t xml:space="preserve">AB№1686502</t>
  </si>
  <si>
    <t xml:space="preserve">ARPA:</t>
  </si>
  <si>
    <t xml:space="preserve">AB№1686699</t>
  </si>
  <si>
    <t xml:space="preserve">STCW     </t>
  </si>
  <si>
    <t xml:space="preserve">Name of Certificates:</t>
  </si>
  <si>
    <t xml:space="preserve">ADVANCED FIRE FIGHTING : A-VI/3</t>
  </si>
  <si>
    <t xml:space="preserve">АС№1847985</t>
  </si>
  <si>
    <t xml:space="preserve">PERS.SAFETY AND SOCIAL RESPONS : A-VI/1-4</t>
  </si>
  <si>
    <t xml:space="preserve">АС№1861037</t>
  </si>
  <si>
    <t xml:space="preserve">PROFICIENCY IN SURVIVAL CRAFT,RESCUE BOATS : A-VI/2-1</t>
  </si>
  <si>
    <t xml:space="preserve">АС№1847828</t>
  </si>
  <si>
    <t xml:space="preserve">TANKER CERTIFICATE :                               </t>
  </si>
  <si>
    <t xml:space="preserve">ELECTRONIC CHARTS ATTENDANCE CERTIFICATE</t>
  </si>
  <si>
    <t xml:space="preserve">Furuno, SPERRY Marine</t>
  </si>
  <si>
    <t xml:space="preserve">COW /  IGS </t>
  </si>
  <si>
    <t xml:space="preserve">Ship's carrying dangerous and hazardous cargo (B-V/b;B-V/c)</t>
  </si>
  <si>
    <t xml:space="preserve">ОВС№00002266</t>
  </si>
  <si>
    <t xml:space="preserve">SHIP SECURITY OFFICER (With tables A-VI/5)</t>
  </si>
  <si>
    <t xml:space="preserve">АС№1862106</t>
  </si>
  <si>
    <t xml:space="preserve">FIRST AID CERTIFICATE : A-VI/4-1</t>
  </si>
  <si>
    <t xml:space="preserve">МАС№00002122</t>
  </si>
  <si>
    <t xml:space="preserve">MEDICAL CARE CERTIF. : A-VI/4-2</t>
  </si>
  <si>
    <t xml:space="preserve">Bridge Team Management</t>
  </si>
  <si>
    <t xml:space="preserve">005314</t>
  </si>
  <si>
    <t xml:space="preserve">HEALTH CERTIFICATE : </t>
  </si>
  <si>
    <t xml:space="preserve">01.05.2024</t>
  </si>
  <si>
    <t xml:space="preserve">ADC  VACCINATION :</t>
  </si>
  <si>
    <t xml:space="preserve">YELLOW  FEWER :</t>
  </si>
  <si>
    <t xml:space="preserve">Russia / Kazan</t>
  </si>
  <si>
    <t xml:space="preserve">---</t>
  </si>
  <si>
    <t xml:space="preserve">SIZES:</t>
  </si>
  <si>
    <t xml:space="preserve">Clothes:</t>
  </si>
  <si>
    <t xml:space="preserve">XXL</t>
  </si>
  <si>
    <t xml:space="preserve">Shoes</t>
  </si>
  <si>
    <t xml:space="preserve">42-43</t>
  </si>
  <si>
    <t xml:space="preserve">Height:</t>
  </si>
  <si>
    <t xml:space="preserve">Weight:</t>
  </si>
  <si>
    <t xml:space="preserve">English:</t>
  </si>
  <si>
    <t xml:space="preserve">POOR</t>
  </si>
  <si>
    <t xml:space="preserve">Satisfactory</t>
  </si>
  <si>
    <t xml:space="preserve">Moderate</t>
  </si>
  <si>
    <t xml:space="preserve">GOOD</t>
  </si>
  <si>
    <t xml:space="preserve">EXELLENT </t>
  </si>
  <si>
    <t xml:space="preserve">Vessel's Name:</t>
  </si>
  <si>
    <t xml:space="preserve">Company</t>
  </si>
  <si>
    <t xml:space="preserve">Phone:</t>
  </si>
  <si>
    <t xml:space="preserve">Flag</t>
  </si>
  <si>
    <t xml:space="preserve">Vsl's type</t>
  </si>
  <si>
    <t xml:space="preserve">GRT</t>
  </si>
  <si>
    <t xml:space="preserve">Rank</t>
  </si>
  <si>
    <t xml:space="preserve">Empl from</t>
  </si>
  <si>
    <t xml:space="preserve">Empl Untill</t>
  </si>
  <si>
    <t xml:space="preserve">Astrum Apus</t>
  </si>
  <si>
    <t xml:space="preserve">Dawson</t>
  </si>
  <si>
    <t xml:space="preserve">+74956242784</t>
  </si>
  <si>
    <t xml:space="preserve">PAN</t>
  </si>
  <si>
    <t xml:space="preserve">H/L</t>
  </si>
  <si>
    <t xml:space="preserve">MST</t>
  </si>
  <si>
    <t xml:space="preserve">09/2024</t>
  </si>
  <si>
    <t xml:space="preserve">NOW</t>
  </si>
  <si>
    <t xml:space="preserve">Gulf Diamond</t>
  </si>
  <si>
    <t xml:space="preserve">LIB</t>
  </si>
  <si>
    <t xml:space="preserve">Bulk</t>
  </si>
  <si>
    <t xml:space="preserve">05/2024</t>
  </si>
  <si>
    <t xml:space="preserve">08/2024</t>
  </si>
  <si>
    <t xml:space="preserve">Алара</t>
  </si>
  <si>
    <t xml:space="preserve">ИНОК</t>
  </si>
  <si>
    <t xml:space="preserve">+78124491793</t>
  </si>
  <si>
    <t xml:space="preserve">РФ</t>
  </si>
  <si>
    <t xml:space="preserve">08/2023</t>
  </si>
  <si>
    <t xml:space="preserve">12/2023</t>
  </si>
  <si>
    <t xml:space="preserve">Матрос Позынич</t>
  </si>
  <si>
    <t xml:space="preserve">ОАО КМК</t>
  </si>
  <si>
    <t xml:space="preserve">+78512610500</t>
  </si>
  <si>
    <t xml:space="preserve">11/2022</t>
  </si>
  <si>
    <t xml:space="preserve">06/2023</t>
  </si>
  <si>
    <t xml:space="preserve">02/2022</t>
  </si>
  <si>
    <t xml:space="preserve">07/2022</t>
  </si>
  <si>
    <t xml:space="preserve">BBC Maine</t>
  </si>
  <si>
    <t xml:space="preserve">BBC</t>
  </si>
  <si>
    <t xml:space="preserve">A&amp;B</t>
  </si>
  <si>
    <t xml:space="preserve">HL</t>
  </si>
  <si>
    <t xml:space="preserve">05/2021</t>
  </si>
  <si>
    <t xml:space="preserve">10/2021</t>
  </si>
  <si>
    <t xml:space="preserve">Rix Mistral</t>
  </si>
  <si>
    <t xml:space="preserve">Rix Shipping</t>
  </si>
  <si>
    <t xml:space="preserve">CYP</t>
  </si>
  <si>
    <t xml:space="preserve">GC</t>
  </si>
  <si>
    <t xml:space="preserve">10/2020</t>
  </si>
  <si>
    <t xml:space="preserve">02/2021</t>
  </si>
  <si>
    <t xml:space="preserve">BBC Tennessee</t>
  </si>
  <si>
    <t xml:space="preserve">Shipsnavo</t>
  </si>
  <si>
    <t xml:space="preserve">+7-4012-534433</t>
  </si>
  <si>
    <t xml:space="preserve">Active</t>
  </si>
  <si>
    <t xml:space="preserve">ISLANDER S</t>
  </si>
  <si>
    <t xml:space="preserve">Paldiski S.</t>
  </si>
  <si>
    <t xml:space="preserve">+37281426913</t>
  </si>
  <si>
    <t xml:space="preserve">PLU</t>
  </si>
  <si>
    <t xml:space="preserve">ALLIANCE</t>
  </si>
  <si>
    <t xml:space="preserve">Cook</t>
  </si>
  <si>
    <t xml:space="preserve">21.12.2017</t>
  </si>
  <si>
    <t xml:space="preserve">28.03.2018</t>
  </si>
  <si>
    <t xml:space="preserve">06.02.2017</t>
  </si>
  <si>
    <t xml:space="preserve">28.06.2017</t>
  </si>
  <si>
    <t xml:space="preserve">21.06.2016</t>
  </si>
  <si>
    <t xml:space="preserve">16.10.2016</t>
  </si>
  <si>
    <t xml:space="preserve">BBC Vermont</t>
  </si>
  <si>
    <t xml:space="preserve">01.09.2015</t>
  </si>
  <si>
    <t xml:space="preserve">06.01.2016</t>
  </si>
  <si>
    <t xml:space="preserve">22.11.2014</t>
  </si>
  <si>
    <t xml:space="preserve">29.04.2015</t>
  </si>
  <si>
    <t xml:space="preserve">BBC Zarate</t>
  </si>
  <si>
    <t xml:space="preserve">03.04.2014</t>
  </si>
  <si>
    <t xml:space="preserve">19.08.2014</t>
  </si>
  <si>
    <t xml:space="preserve">Omskiy-6</t>
  </si>
  <si>
    <t xml:space="preserve">Marship</t>
  </si>
  <si>
    <t xml:space="preserve">+74957396542</t>
  </si>
  <si>
    <t xml:space="preserve">Russia</t>
  </si>
  <si>
    <t xml:space="preserve">Gen.cargo</t>
  </si>
  <si>
    <t xml:space="preserve">17.11.2013</t>
  </si>
  <si>
    <t xml:space="preserve">12.03.2014</t>
  </si>
  <si>
    <t xml:space="preserve">BBC ARIZONA</t>
  </si>
  <si>
    <t xml:space="preserve">30.04.2013</t>
  </si>
  <si>
    <t xml:space="preserve">24.09.2013</t>
  </si>
  <si>
    <t xml:space="preserve">BBC Georgia</t>
  </si>
  <si>
    <t xml:space="preserve">09.07.2012</t>
  </si>
  <si>
    <t xml:space="preserve">28.12.2012</t>
  </si>
  <si>
    <t xml:space="preserve">Atlantic Carrier</t>
  </si>
  <si>
    <t xml:space="preserve">19.01.2012</t>
  </si>
  <si>
    <t xml:space="preserve">14.05.2012</t>
  </si>
  <si>
    <t xml:space="preserve">BBC Alabama</t>
  </si>
  <si>
    <t xml:space="preserve">Marlow</t>
  </si>
  <si>
    <t xml:space="preserve">+78127185525</t>
  </si>
  <si>
    <t xml:space="preserve">29.07.2011</t>
  </si>
  <si>
    <t xml:space="preserve">04.12.2011</t>
  </si>
  <si>
    <t xml:space="preserve">Jette</t>
  </si>
  <si>
    <t xml:space="preserve">BD Shipsnavo</t>
  </si>
  <si>
    <t xml:space="preserve">29.11.2010</t>
  </si>
  <si>
    <t xml:space="preserve">19.04.2011</t>
  </si>
  <si>
    <t xml:space="preserve">BBC Niteroi</t>
  </si>
  <si>
    <t xml:space="preserve">Bremer Lloyd</t>
  </si>
  <si>
    <t xml:space="preserve">+37167385964</t>
  </si>
  <si>
    <t xml:space="preserve">Heavy lift</t>
  </si>
  <si>
    <t xml:space="preserve">6351GRT</t>
  </si>
  <si>
    <t xml:space="preserve">Chief Officer</t>
  </si>
  <si>
    <t xml:space="preserve">Last Salary:</t>
  </si>
  <si>
    <t xml:space="preserve">9500 USD</t>
  </si>
  <si>
    <t xml:space="preserve">Min Required Salary:</t>
  </si>
  <si>
    <t xml:space="preserve">9500USD</t>
  </si>
  <si>
    <t xml:space="preserve">TERMS OF READINESS:</t>
  </si>
  <si>
    <t xml:space="preserve">ASAP</t>
  </si>
  <si>
    <t xml:space="preserve">ADDITIONAL INFORMATION ABT PREVIOUS EMPLOYERS (ADDRESS,TEL/FAX/TLX/E-MAIL,CONTACT PERSON):</t>
  </si>
  <si>
    <t xml:space="preserve">LAST EMPLOYER -</t>
  </si>
  <si>
    <t xml:space="preserve">Musatov Denis Nikolaevich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</si>
</sst>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General"/>
    <numFmt numFmtId="167" formatCode="@"/>
    <numFmt numFmtId="168" formatCode="#,##0"/>
    <numFmt numFmtId="169" formatCode="dd/mm/yy;@"/>
    <numFmt numFmtId="170" formatCode="[$-409]mmm\-yy"/>
  </numFmts>
  <fonts count="17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0000"/>
      <name val="Engravers MT"/>
      <family val="1"/>
    </font>
    <font>
      <b val="true"/>
      <sz val="12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 val="true"/>
      <sz val="9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b val="true"/>
      <sz val="8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u val="single"/>
      <sz val="11"/>
      <color rgb="FF0000FF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 val="true"/>
      <i val="true"/>
      <u val="single"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1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0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3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2" fillId="0" borderId="4" xfId="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6" fontId="1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9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2</xdr:col>
      <xdr:colOff>312480</xdr:colOff>
      <xdr:row>3</xdr:row>
      <xdr:rowOff>47880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40400" y="0"/>
          <a:ext cx="1026720" cy="552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10</xdr:col>
      <xdr:colOff>70200</xdr:colOff>
      <xdr:row>6</xdr:row>
      <xdr:rowOff>38160</xdr:rowOff>
    </xdr:from>
    <xdr:to>
      <xdr:col>10</xdr:col>
      <xdr:colOff>866160</xdr:colOff>
      <xdr:row>11</xdr:row>
      <xdr:rowOff>19080</xdr:rowOff>
    </xdr:to>
    <xdr:pic>
      <xdr:nvPicPr>
        <xdr:cNvPr id="1" name="Рисунок 3" descr=""/>
        <xdr:cNvPicPr/>
      </xdr:nvPicPr>
      <xdr:blipFill>
        <a:blip r:embed="rId2"/>
        <a:stretch/>
      </xdr:blipFill>
      <xdr:spPr>
        <a:xfrm>
          <a:off x="7459560" y="828720"/>
          <a:ext cx="795960" cy="9144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Nickelagin@ya.ru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86"/>
  <sheetViews>
    <sheetView showFormulas="false" showGridLines="true" showRowColHeaders="true" showZeros="true" rightToLeft="false" tabSelected="true" showOutlineSymbols="true" defaultGridColor="true" view="pageBreakPreview" topLeftCell="A64" colorId="64" zoomScale="100" zoomScaleNormal="100" zoomScalePageLayoutView="100" workbookViewId="0">
      <selection pane="topLeft" activeCell="D86" activeCellId="0" sqref="D86:K86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10.13"/>
    <col collapsed="false" customWidth="true" hidden="false" outlineLevel="0" max="3" min="3" style="0" width="7.7"/>
    <col collapsed="false" customWidth="true" hidden="false" outlineLevel="0" max="5" min="5" style="0" width="11.42"/>
    <col collapsed="false" customWidth="true" hidden="false" outlineLevel="0" max="7" min="7" style="0" width="10.71"/>
    <col collapsed="false" customWidth="true" hidden="false" outlineLevel="0" max="8" min="8" style="0" width="11.99"/>
    <col collapsed="false" customWidth="true" hidden="false" outlineLevel="0" max="9" min="9" style="0" width="18.56"/>
    <col collapsed="false" customWidth="true" hidden="false" outlineLevel="0" max="10" min="10" style="0" width="14.41"/>
    <col collapsed="false" customWidth="true" hidden="false" outlineLevel="0" max="11" min="11" style="0" width="12.56"/>
  </cols>
  <sheetData>
    <row r="1" customFormat="false" ht="9" hidden="false" customHeight="true" outlineLevel="0" collapsed="false">
      <c r="B1" s="1"/>
      <c r="C1" s="1"/>
    </row>
    <row r="2" customFormat="false" ht="22.5" hidden="false" customHeight="false" outlineLevel="0" collapsed="false">
      <c r="B2" s="1"/>
      <c r="C2" s="1"/>
      <c r="D2" s="2" t="s">
        <v>0</v>
      </c>
      <c r="E2" s="2"/>
      <c r="F2" s="2"/>
      <c r="G2" s="2"/>
      <c r="H2" s="2"/>
      <c r="I2" s="2"/>
      <c r="J2" s="2"/>
      <c r="K2" s="2"/>
    </row>
    <row r="3" customFormat="false" ht="8.25" hidden="false" customHeight="true" outlineLevel="0" collapsed="false"/>
    <row r="4" customFormat="false" ht="3.75" hidden="false" customHeight="true" outlineLevel="0" collapsed="false"/>
    <row r="5" customFormat="false" ht="13.5" hidden="false" customHeight="true" outlineLevel="0" collapsed="false">
      <c r="B5" s="3" t="s">
        <v>1</v>
      </c>
      <c r="C5" s="3"/>
      <c r="D5" s="3"/>
      <c r="E5" s="4" t="s">
        <v>2</v>
      </c>
      <c r="F5" s="4"/>
      <c r="G5" s="4"/>
      <c r="H5" s="4"/>
      <c r="I5" s="5" t="s">
        <v>3</v>
      </c>
      <c r="J5" s="6" t="n">
        <f aca="true">TODAY()</f>
        <v>45604</v>
      </c>
    </row>
    <row r="6" customFormat="false" ht="5.25" hidden="false" customHeight="true" outlineLevel="0" collapsed="false">
      <c r="B6" s="7"/>
      <c r="C6" s="7"/>
      <c r="D6" s="7"/>
      <c r="E6" s="7"/>
      <c r="F6" s="7"/>
      <c r="G6" s="7"/>
      <c r="H6" s="7"/>
      <c r="I6" s="7"/>
      <c r="J6" s="7"/>
    </row>
    <row r="7" customFormat="false" ht="12" hidden="false" customHeight="true" outlineLevel="0" collapsed="false">
      <c r="A7" s="8"/>
      <c r="B7" s="9" t="s">
        <v>4</v>
      </c>
      <c r="C7" s="9"/>
      <c r="D7" s="10" t="s">
        <v>5</v>
      </c>
      <c r="E7" s="10"/>
      <c r="F7" s="10"/>
      <c r="G7" s="11" t="s">
        <v>6</v>
      </c>
      <c r="H7" s="11"/>
      <c r="I7" s="12" t="s">
        <v>7</v>
      </c>
      <c r="J7" s="12"/>
    </row>
    <row r="8" customFormat="false" ht="11.25" hidden="false" customHeight="true" outlineLevel="0" collapsed="false">
      <c r="A8" s="8"/>
      <c r="B8" s="9" t="s">
        <v>8</v>
      </c>
      <c r="C8" s="9"/>
      <c r="D8" s="13" t="s">
        <v>9</v>
      </c>
      <c r="E8" s="13"/>
      <c r="F8" s="14"/>
      <c r="G8" s="11" t="s">
        <v>10</v>
      </c>
      <c r="H8" s="11"/>
      <c r="I8" s="12" t="s">
        <v>11</v>
      </c>
      <c r="J8" s="12"/>
    </row>
    <row r="9" customFormat="false" ht="12.75" hidden="false" customHeight="true" outlineLevel="0" collapsed="false">
      <c r="A9" s="8"/>
      <c r="B9" s="9" t="s">
        <v>12</v>
      </c>
      <c r="C9" s="9"/>
      <c r="D9" s="15" t="s">
        <v>13</v>
      </c>
      <c r="E9" s="15"/>
      <c r="F9" s="15"/>
      <c r="G9" s="16" t="s">
        <v>14</v>
      </c>
      <c r="H9" s="16"/>
      <c r="I9" s="12" t="s">
        <v>15</v>
      </c>
      <c r="J9" s="12"/>
    </row>
    <row r="10" customFormat="false" ht="12.75" hidden="false" customHeight="true" outlineLevel="0" collapsed="false">
      <c r="A10" s="8"/>
      <c r="B10" s="17" t="s">
        <v>16</v>
      </c>
      <c r="C10" s="17"/>
      <c r="D10" s="18" t="s">
        <v>17</v>
      </c>
      <c r="E10" s="18"/>
      <c r="F10" s="14"/>
      <c r="G10" s="11" t="s">
        <v>18</v>
      </c>
      <c r="H10" s="11"/>
      <c r="I10" s="12" t="s">
        <v>19</v>
      </c>
      <c r="J10" s="12"/>
    </row>
    <row r="11" customFormat="false" ht="24.75" hidden="false" customHeight="true" outlineLevel="0" collapsed="false">
      <c r="A11" s="8"/>
      <c r="B11" s="19" t="s">
        <v>20</v>
      </c>
      <c r="C11" s="19"/>
      <c r="D11" s="20" t="s">
        <v>21</v>
      </c>
      <c r="E11" s="20"/>
      <c r="F11" s="20"/>
      <c r="G11" s="21" t="s">
        <v>22</v>
      </c>
      <c r="H11" s="21"/>
      <c r="I11" s="22" t="str">
        <f aca="false">D11</f>
        <v>429959,RF, Resp Chuvashiya, Novoche- boksarsk, Sovietskaya str. 59A b., app.65
</v>
      </c>
      <c r="J11" s="22"/>
    </row>
    <row r="12" customFormat="false" ht="12" hidden="false" customHeight="true" outlineLevel="0" collapsed="false">
      <c r="A12" s="8"/>
      <c r="B12" s="23" t="s">
        <v>23</v>
      </c>
      <c r="C12" s="23"/>
      <c r="D12" s="24" t="s">
        <v>24</v>
      </c>
      <c r="E12" s="25" t="s">
        <v>25</v>
      </c>
      <c r="F12" s="25"/>
      <c r="G12" s="16" t="s">
        <v>26</v>
      </c>
      <c r="H12" s="16"/>
      <c r="I12" s="12" t="s">
        <v>27</v>
      </c>
      <c r="J12" s="12"/>
    </row>
    <row r="13" customFormat="false" ht="13.5" hidden="false" customHeight="true" outlineLevel="0" collapsed="false">
      <c r="A13" s="8"/>
      <c r="B13" s="23"/>
      <c r="C13" s="23"/>
      <c r="D13" s="26" t="s">
        <v>28</v>
      </c>
      <c r="E13" s="27" t="s">
        <v>29</v>
      </c>
      <c r="F13" s="27"/>
      <c r="G13" s="16"/>
      <c r="H13" s="16"/>
      <c r="I13" s="12"/>
      <c r="J13" s="12"/>
    </row>
    <row r="14" customFormat="false" ht="14.25" hidden="false" customHeight="true" outlineLevel="0" collapsed="false">
      <c r="B14" s="28"/>
      <c r="C14" s="29"/>
      <c r="D14" s="30" t="s">
        <v>30</v>
      </c>
      <c r="E14" s="31" t="s">
        <v>31</v>
      </c>
      <c r="F14" s="31"/>
      <c r="G14" s="32" t="s">
        <v>23</v>
      </c>
      <c r="H14" s="32"/>
      <c r="I14" s="33" t="s">
        <v>32</v>
      </c>
      <c r="J14" s="33"/>
    </row>
    <row r="15" customFormat="false" ht="15.75" hidden="false" customHeight="true" outlineLevel="0" collapsed="false">
      <c r="B15" s="34"/>
      <c r="C15" s="35"/>
      <c r="D15" s="36" t="s">
        <v>33</v>
      </c>
      <c r="E15" s="37" t="s">
        <v>34</v>
      </c>
      <c r="F15" s="37"/>
      <c r="G15" s="32"/>
      <c r="H15" s="32"/>
      <c r="I15" s="33"/>
      <c r="J15" s="33"/>
    </row>
    <row r="16" customFormat="false" ht="15" hidden="false" customHeight="true" outlineLevel="0" collapsed="false">
      <c r="B16" s="38" t="s">
        <v>35</v>
      </c>
      <c r="C16" s="38"/>
      <c r="D16" s="38"/>
      <c r="E16" s="38"/>
      <c r="F16" s="38"/>
      <c r="G16" s="38"/>
      <c r="H16" s="38"/>
      <c r="I16" s="38"/>
      <c r="J16" s="38"/>
    </row>
    <row r="17" customFormat="false" ht="15" hidden="false" customHeight="false" outlineLevel="0" collapsed="false">
      <c r="B17" s="39" t="s">
        <v>36</v>
      </c>
      <c r="C17" s="39"/>
      <c r="D17" s="39"/>
      <c r="E17" s="39"/>
      <c r="F17" s="39" t="s">
        <v>37</v>
      </c>
      <c r="G17" s="40" t="s">
        <v>38</v>
      </c>
      <c r="H17" s="39" t="s">
        <v>39</v>
      </c>
      <c r="I17" s="39"/>
      <c r="J17" s="39"/>
    </row>
    <row r="18" customFormat="false" ht="15" hidden="false" customHeight="true" outlineLevel="0" collapsed="false">
      <c r="B18" s="41" t="s">
        <v>40</v>
      </c>
      <c r="C18" s="41"/>
      <c r="D18" s="41"/>
      <c r="E18" s="41"/>
      <c r="F18" s="42" t="n">
        <v>1992</v>
      </c>
      <c r="G18" s="42" t="n">
        <v>1995</v>
      </c>
      <c r="H18" s="43" t="s">
        <v>41</v>
      </c>
      <c r="I18" s="43"/>
      <c r="J18" s="43"/>
    </row>
    <row r="19" customFormat="false" ht="9.75" hidden="false" customHeight="true" outlineLevel="0" collapsed="false"/>
    <row r="20" customFormat="false" ht="15" hidden="false" customHeight="true" outlineLevel="0" collapsed="false">
      <c r="B20" s="44" t="s">
        <v>42</v>
      </c>
      <c r="C20" s="44"/>
      <c r="D20" s="44"/>
      <c r="E20" s="44"/>
      <c r="F20" s="44"/>
    </row>
    <row r="21" customFormat="false" ht="15" hidden="false" customHeight="true" outlineLevel="0" collapsed="false">
      <c r="B21" s="39" t="s">
        <v>43</v>
      </c>
      <c r="C21" s="39"/>
      <c r="D21" s="39"/>
      <c r="E21" s="45" t="s">
        <v>44</v>
      </c>
      <c r="F21" s="45"/>
      <c r="G21" s="45" t="s">
        <v>45</v>
      </c>
      <c r="H21" s="45"/>
      <c r="I21" s="46" t="s">
        <v>46</v>
      </c>
      <c r="J21" s="47" t="s">
        <v>47</v>
      </c>
      <c r="K21" s="48"/>
    </row>
    <row r="22" customFormat="false" ht="15" hidden="false" customHeight="true" outlineLevel="0" collapsed="false">
      <c r="B22" s="12" t="s">
        <v>48</v>
      </c>
      <c r="C22" s="12"/>
      <c r="D22" s="12"/>
      <c r="E22" s="12" t="s">
        <v>49</v>
      </c>
      <c r="F22" s="12"/>
      <c r="G22" s="12" t="s">
        <v>50</v>
      </c>
      <c r="H22" s="12"/>
      <c r="I22" s="49" t="s">
        <v>51</v>
      </c>
      <c r="J22" s="50" t="s">
        <v>52</v>
      </c>
      <c r="K22" s="48"/>
    </row>
    <row r="23" customFormat="false" ht="15" hidden="false" customHeight="true" outlineLevel="0" collapsed="false">
      <c r="B23" s="51" t="s">
        <v>53</v>
      </c>
      <c r="C23" s="51"/>
      <c r="D23" s="51"/>
      <c r="E23" s="12" t="s">
        <v>54</v>
      </c>
      <c r="F23" s="12"/>
      <c r="G23" s="12" t="s">
        <v>55</v>
      </c>
      <c r="H23" s="12"/>
      <c r="I23" s="49" t="s">
        <v>56</v>
      </c>
      <c r="J23" s="50" t="s">
        <v>57</v>
      </c>
      <c r="K23" s="48"/>
    </row>
    <row r="24" customFormat="false" ht="15" hidden="false" customHeight="true" outlineLevel="0" collapsed="false">
      <c r="B24" s="52" t="s">
        <v>58</v>
      </c>
      <c r="C24" s="52"/>
      <c r="D24" s="52"/>
      <c r="E24" s="53" t="s">
        <v>59</v>
      </c>
      <c r="F24" s="53"/>
      <c r="G24" s="12" t="s">
        <v>60</v>
      </c>
      <c r="H24" s="12"/>
      <c r="I24" s="49" t="s">
        <v>61</v>
      </c>
      <c r="J24" s="50" t="s">
        <v>62</v>
      </c>
      <c r="K24" s="48"/>
    </row>
    <row r="25" customFormat="false" ht="15" hidden="false" customHeight="true" outlineLevel="0" collapsed="false">
      <c r="B25" s="52" t="s">
        <v>63</v>
      </c>
      <c r="C25" s="52"/>
      <c r="D25" s="52"/>
      <c r="E25" s="12" t="s">
        <v>64</v>
      </c>
      <c r="F25" s="12"/>
      <c r="G25" s="12" t="s">
        <v>65</v>
      </c>
      <c r="H25" s="12"/>
      <c r="I25" s="49" t="s">
        <v>66</v>
      </c>
      <c r="J25" s="50"/>
      <c r="K25" s="48"/>
    </row>
    <row r="26" customFormat="false" ht="15" hidden="false" customHeight="true" outlineLevel="0" collapsed="false">
      <c r="B26" s="52" t="s">
        <v>67</v>
      </c>
      <c r="C26" s="52"/>
      <c r="D26" s="52"/>
      <c r="E26" s="12" t="s">
        <v>64</v>
      </c>
      <c r="F26" s="12"/>
      <c r="G26" s="12"/>
      <c r="H26" s="12"/>
      <c r="I26" s="54"/>
      <c r="J26" s="55"/>
      <c r="K26" s="48"/>
    </row>
    <row r="27" customFormat="false" ht="15" hidden="false" customHeight="true" outlineLevel="0" collapsed="false">
      <c r="B27" s="56" t="s">
        <v>68</v>
      </c>
      <c r="C27" s="56"/>
      <c r="D27" s="56"/>
      <c r="E27" s="57"/>
      <c r="F27" s="57"/>
      <c r="G27" s="58" t="str">
        <f aca="false">G28</f>
        <v>Moscow</v>
      </c>
      <c r="H27" s="58"/>
      <c r="I27" s="54"/>
      <c r="J27" s="55"/>
      <c r="K27" s="48"/>
    </row>
    <row r="28" customFormat="false" ht="15" hidden="false" customHeight="true" outlineLevel="0" collapsed="false">
      <c r="B28" s="52" t="s">
        <v>69</v>
      </c>
      <c r="C28" s="52"/>
      <c r="D28" s="52"/>
      <c r="E28" s="59"/>
      <c r="F28" s="59"/>
      <c r="G28" s="60" t="s">
        <v>70</v>
      </c>
      <c r="H28" s="60"/>
      <c r="I28" s="49"/>
      <c r="J28" s="61"/>
      <c r="K28" s="48"/>
    </row>
    <row r="29" customFormat="false" ht="15" hidden="false" customHeight="true" outlineLevel="0" collapsed="false">
      <c r="B29" s="62" t="s">
        <v>71</v>
      </c>
      <c r="C29" s="62"/>
      <c r="D29" s="62"/>
      <c r="E29" s="62"/>
      <c r="F29" s="62"/>
      <c r="G29" s="63"/>
      <c r="H29" s="63"/>
      <c r="I29" s="48"/>
      <c r="J29" s="48"/>
      <c r="K29" s="48"/>
    </row>
    <row r="30" customFormat="false" ht="22.5" hidden="false" customHeight="true" outlineLevel="0" collapsed="false">
      <c r="B30" s="64" t="s">
        <v>72</v>
      </c>
      <c r="C30" s="64"/>
      <c r="D30" s="64"/>
      <c r="E30" s="64" t="s">
        <v>73</v>
      </c>
      <c r="F30" s="64"/>
      <c r="G30" s="65" t="s">
        <v>45</v>
      </c>
      <c r="H30" s="65"/>
      <c r="I30" s="39" t="str">
        <f aca="false">E21</f>
        <v>№</v>
      </c>
      <c r="J30" s="39" t="str">
        <f aca="false">I21</f>
        <v>Valid from:</v>
      </c>
      <c r="K30" s="39" t="str">
        <f aca="false">J21</f>
        <v>Valid Untill:</v>
      </c>
    </row>
    <row r="31" customFormat="false" ht="12.75" hidden="false" customHeight="true" outlineLevel="0" collapsed="false">
      <c r="B31" s="52" t="s">
        <v>72</v>
      </c>
      <c r="C31" s="52"/>
      <c r="D31" s="52"/>
      <c r="E31" s="12" t="s">
        <v>74</v>
      </c>
      <c r="F31" s="12"/>
      <c r="G31" s="12" t="s">
        <v>75</v>
      </c>
      <c r="H31" s="12"/>
      <c r="I31" s="59" t="s">
        <v>76</v>
      </c>
      <c r="J31" s="66" t="n">
        <v>44573</v>
      </c>
      <c r="K31" s="67" t="n">
        <v>46338</v>
      </c>
    </row>
    <row r="32" customFormat="false" ht="15" hidden="false" customHeight="true" outlineLevel="0" collapsed="false">
      <c r="B32" s="68" t="s">
        <v>77</v>
      </c>
      <c r="C32" s="68"/>
      <c r="D32" s="68"/>
      <c r="E32" s="69"/>
      <c r="F32" s="69"/>
      <c r="G32" s="70"/>
      <c r="H32" s="70"/>
      <c r="I32" s="71"/>
      <c r="J32" s="72"/>
      <c r="K32" s="72"/>
    </row>
    <row r="33" customFormat="false" ht="15" hidden="false" customHeight="true" outlineLevel="0" collapsed="false">
      <c r="B33" s="73" t="s">
        <v>78</v>
      </c>
      <c r="C33" s="73"/>
      <c r="D33" s="73"/>
      <c r="E33" s="12" t="s">
        <v>79</v>
      </c>
      <c r="F33" s="12"/>
      <c r="G33" s="60" t="str">
        <f aca="false">G31</f>
        <v>Saint-Petersburg</v>
      </c>
      <c r="H33" s="60"/>
      <c r="I33" s="74" t="s">
        <v>80</v>
      </c>
      <c r="J33" s="66" t="n">
        <f aca="false">J31</f>
        <v>44573</v>
      </c>
      <c r="K33" s="66" t="n">
        <v>46343</v>
      </c>
    </row>
    <row r="34" customFormat="false" ht="15" hidden="false" customHeight="true" outlineLevel="0" collapsed="false">
      <c r="B34" s="75" t="str">
        <f aca="false">B31</f>
        <v>NAT.LICENCE :</v>
      </c>
      <c r="C34" s="75"/>
      <c r="D34" s="75"/>
      <c r="E34" s="57" t="s">
        <v>79</v>
      </c>
      <c r="F34" s="57"/>
      <c r="G34" s="70" t="str">
        <f aca="false">G33</f>
        <v>Saint-Petersburg</v>
      </c>
      <c r="H34" s="70"/>
      <c r="I34" s="71" t="str">
        <f aca="false">I33</f>
        <v>LED205335986</v>
      </c>
      <c r="J34" s="76" t="n">
        <f aca="false">J33</f>
        <v>44573</v>
      </c>
      <c r="K34" s="76" t="n">
        <f aca="false">K33</f>
        <v>46343</v>
      </c>
    </row>
    <row r="35" customFormat="false" ht="15" hidden="false" customHeight="true" outlineLevel="0" collapsed="false">
      <c r="B35" s="73" t="s">
        <v>81</v>
      </c>
      <c r="C35" s="73"/>
      <c r="D35" s="73"/>
      <c r="E35" s="12"/>
      <c r="F35" s="12"/>
      <c r="G35" s="60" t="str">
        <f aca="false">G23</f>
        <v>Astrakhan</v>
      </c>
      <c r="H35" s="60"/>
      <c r="I35" s="59" t="s">
        <v>82</v>
      </c>
      <c r="J35" s="66" t="n">
        <v>44534</v>
      </c>
      <c r="K35" s="66" t="n">
        <v>46360</v>
      </c>
    </row>
    <row r="36" customFormat="false" ht="15" hidden="false" customHeight="true" outlineLevel="0" collapsed="false">
      <c r="B36" s="73" t="s">
        <v>83</v>
      </c>
      <c r="C36" s="73"/>
      <c r="D36" s="73"/>
      <c r="E36" s="12"/>
      <c r="F36" s="12"/>
      <c r="G36" s="60" t="str">
        <f aca="false">G35</f>
        <v>Astrakhan</v>
      </c>
      <c r="H36" s="60"/>
      <c r="I36" s="59" t="s">
        <v>84</v>
      </c>
      <c r="J36" s="66" t="n">
        <v>44538</v>
      </c>
      <c r="K36" s="66" t="n">
        <v>46364</v>
      </c>
    </row>
    <row r="37" customFormat="false" ht="15" hidden="false" customHeight="true" outlineLevel="0" collapsed="false">
      <c r="B37" s="77" t="s">
        <v>85</v>
      </c>
      <c r="C37" s="77"/>
      <c r="D37" s="77"/>
      <c r="E37" s="58"/>
      <c r="F37" s="58"/>
      <c r="G37" s="78" t="str">
        <f aca="false">G36</f>
        <v>Astrakhan</v>
      </c>
      <c r="H37" s="78"/>
      <c r="I37" s="59" t="s">
        <v>86</v>
      </c>
      <c r="J37" s="66" t="n">
        <v>44540</v>
      </c>
      <c r="K37" s="66" t="n">
        <v>46366</v>
      </c>
    </row>
    <row r="38" customFormat="false" ht="15" hidden="false" customHeight="true" outlineLevel="0" collapsed="false">
      <c r="B38" s="79" t="s">
        <v>87</v>
      </c>
      <c r="C38" s="79"/>
      <c r="D38" s="79"/>
      <c r="E38" s="63"/>
      <c r="F38" s="63"/>
      <c r="G38" s="63"/>
      <c r="H38" s="63"/>
      <c r="I38" s="48"/>
      <c r="J38" s="48"/>
      <c r="K38" s="48"/>
    </row>
    <row r="39" customFormat="false" ht="15" hidden="false" customHeight="true" outlineLevel="0" collapsed="false">
      <c r="B39" s="64" t="s">
        <v>88</v>
      </c>
      <c r="C39" s="64"/>
      <c r="D39" s="64"/>
      <c r="E39" s="64"/>
      <c r="F39" s="64"/>
      <c r="G39" s="80" t="str">
        <f aca="false">G30</f>
        <v>Place of issue</v>
      </c>
      <c r="H39" s="80"/>
      <c r="I39" s="81" t="str">
        <f aca="false">I30</f>
        <v>№</v>
      </c>
      <c r="J39" s="81" t="str">
        <f aca="false">J30</f>
        <v>Valid from:</v>
      </c>
      <c r="K39" s="82" t="str">
        <f aca="false">K30</f>
        <v>Valid Untill:</v>
      </c>
    </row>
    <row r="40" customFormat="false" ht="15" hidden="false" customHeight="true" outlineLevel="0" collapsed="false">
      <c r="B40" s="73" t="s">
        <v>89</v>
      </c>
      <c r="C40" s="73"/>
      <c r="D40" s="73"/>
      <c r="E40" s="73"/>
      <c r="F40" s="73"/>
      <c r="G40" s="60" t="str">
        <f aca="false">G36</f>
        <v>Astrakhan</v>
      </c>
      <c r="H40" s="60"/>
      <c r="I40" s="49" t="s">
        <v>90</v>
      </c>
      <c r="J40" s="83" t="n">
        <v>44527</v>
      </c>
      <c r="K40" s="84" t="n">
        <f aca="false">J40+(365*5)+1</f>
        <v>46353</v>
      </c>
    </row>
    <row r="41" customFormat="false" ht="15" hidden="false" customHeight="true" outlineLevel="0" collapsed="false">
      <c r="B41" s="69" t="s">
        <v>91</v>
      </c>
      <c r="C41" s="69"/>
      <c r="D41" s="69"/>
      <c r="E41" s="69"/>
      <c r="F41" s="69"/>
      <c r="G41" s="70" t="str">
        <f aca="false">G40</f>
        <v>Astrakhan</v>
      </c>
      <c r="H41" s="70"/>
      <c r="I41" s="49" t="s">
        <v>92</v>
      </c>
      <c r="J41" s="83" t="n">
        <v>44525</v>
      </c>
      <c r="K41" s="84" t="n">
        <f aca="false">J41+(365*5)+1</f>
        <v>46351</v>
      </c>
    </row>
    <row r="42" customFormat="false" ht="15" hidden="false" customHeight="true" outlineLevel="0" collapsed="false">
      <c r="B42" s="73" t="s">
        <v>93</v>
      </c>
      <c r="C42" s="73"/>
      <c r="D42" s="73"/>
      <c r="E42" s="73"/>
      <c r="F42" s="73"/>
      <c r="G42" s="85" t="str">
        <f aca="false">G40</f>
        <v>Astrakhan</v>
      </c>
      <c r="H42" s="85"/>
      <c r="I42" s="49" t="s">
        <v>94</v>
      </c>
      <c r="J42" s="83" t="n">
        <v>44526</v>
      </c>
      <c r="K42" s="84" t="n">
        <f aca="false">J42+(365*5)+1</f>
        <v>46352</v>
      </c>
    </row>
    <row r="43" customFormat="false" ht="15" hidden="false" customHeight="true" outlineLevel="0" collapsed="false">
      <c r="B43" s="68" t="s">
        <v>95</v>
      </c>
      <c r="C43" s="68"/>
      <c r="D43" s="68"/>
      <c r="E43" s="68"/>
      <c r="F43" s="68"/>
      <c r="G43" s="70"/>
      <c r="H43" s="70"/>
      <c r="I43" s="72"/>
      <c r="J43" s="86"/>
      <c r="K43" s="87"/>
    </row>
    <row r="44" customFormat="false" ht="15" hidden="false" customHeight="true" outlineLevel="0" collapsed="false">
      <c r="B44" s="73" t="s">
        <v>96</v>
      </c>
      <c r="C44" s="73"/>
      <c r="D44" s="73"/>
      <c r="E44" s="73"/>
      <c r="F44" s="73"/>
      <c r="G44" s="60" t="s">
        <v>97</v>
      </c>
      <c r="H44" s="60"/>
      <c r="I44" s="59"/>
      <c r="J44" s="83"/>
      <c r="K44" s="84"/>
    </row>
    <row r="45" customFormat="false" ht="15" hidden="false" customHeight="true" outlineLevel="0" collapsed="false">
      <c r="B45" s="69" t="s">
        <v>98</v>
      </c>
      <c r="C45" s="69"/>
      <c r="D45" s="69"/>
      <c r="E45" s="69"/>
      <c r="F45" s="69"/>
      <c r="G45" s="70"/>
      <c r="H45" s="70"/>
      <c r="I45" s="72"/>
      <c r="J45" s="86"/>
      <c r="K45" s="87"/>
    </row>
    <row r="46" customFormat="false" ht="15" hidden="false" customHeight="true" outlineLevel="0" collapsed="false">
      <c r="B46" s="73" t="s">
        <v>99</v>
      </c>
      <c r="C46" s="73"/>
      <c r="D46" s="73"/>
      <c r="E46" s="73"/>
      <c r="F46" s="73"/>
      <c r="G46" s="60" t="str">
        <f aca="false">G42</f>
        <v>Astrakhan</v>
      </c>
      <c r="H46" s="60"/>
      <c r="I46" s="49" t="s">
        <v>100</v>
      </c>
      <c r="J46" s="83" t="n">
        <v>44546</v>
      </c>
      <c r="K46" s="84" t="n">
        <f aca="false">J46+(365*5)+1</f>
        <v>46372</v>
      </c>
    </row>
    <row r="47" customFormat="false" ht="15" hidden="false" customHeight="true" outlineLevel="0" collapsed="false">
      <c r="B47" s="69" t="s">
        <v>101</v>
      </c>
      <c r="C47" s="69"/>
      <c r="D47" s="69"/>
      <c r="E47" s="69"/>
      <c r="F47" s="69"/>
      <c r="G47" s="70" t="str">
        <f aca="false">G42</f>
        <v>Astrakhan</v>
      </c>
      <c r="H47" s="70"/>
      <c r="I47" s="54" t="s">
        <v>102</v>
      </c>
      <c r="J47" s="86" t="n">
        <v>44561</v>
      </c>
      <c r="K47" s="87" t="n">
        <f aca="false">J47+(365*5)+1</f>
        <v>46387</v>
      </c>
    </row>
    <row r="48" customFormat="false" ht="15" hidden="false" customHeight="true" outlineLevel="0" collapsed="false">
      <c r="B48" s="73" t="s">
        <v>103</v>
      </c>
      <c r="C48" s="73"/>
      <c r="D48" s="73"/>
      <c r="E48" s="73"/>
      <c r="F48" s="73"/>
      <c r="G48" s="12" t="str">
        <f aca="false">G42</f>
        <v>Astrakhan</v>
      </c>
      <c r="H48" s="12"/>
      <c r="I48" s="49" t="s">
        <v>104</v>
      </c>
      <c r="J48" s="83" t="n">
        <v>44520</v>
      </c>
      <c r="K48" s="87" t="n">
        <f aca="false">J48+(365*5)+1</f>
        <v>46346</v>
      </c>
    </row>
    <row r="49" customFormat="false" ht="15" hidden="false" customHeight="true" outlineLevel="0" collapsed="false">
      <c r="B49" s="69" t="s">
        <v>105</v>
      </c>
      <c r="C49" s="69"/>
      <c r="D49" s="69"/>
      <c r="E49" s="69"/>
      <c r="F49" s="69"/>
      <c r="G49" s="70" t="str">
        <f aca="false">G48</f>
        <v>Astrakhan</v>
      </c>
      <c r="H49" s="70"/>
      <c r="I49" s="49" t="s">
        <v>104</v>
      </c>
      <c r="J49" s="86" t="n">
        <f aca="false">J48</f>
        <v>44520</v>
      </c>
      <c r="K49" s="87" t="n">
        <f aca="false">J49+(365*5)+1</f>
        <v>46346</v>
      </c>
    </row>
    <row r="50" customFormat="false" ht="15" hidden="false" customHeight="true" outlineLevel="0" collapsed="false">
      <c r="B50" s="69" t="s">
        <v>106</v>
      </c>
      <c r="C50" s="69"/>
      <c r="D50" s="69"/>
      <c r="E50" s="69"/>
      <c r="F50" s="69"/>
      <c r="G50" s="70" t="str">
        <f aca="false">G49</f>
        <v>Astrakhan</v>
      </c>
      <c r="H50" s="70"/>
      <c r="I50" s="49" t="s">
        <v>107</v>
      </c>
      <c r="J50" s="86" t="n">
        <v>44498</v>
      </c>
      <c r="K50" s="87" t="n">
        <f aca="false">J50+(365*5)+1</f>
        <v>46324</v>
      </c>
    </row>
    <row r="51" customFormat="false" ht="15" hidden="false" customHeight="true" outlineLevel="0" collapsed="false">
      <c r="B51" s="73" t="s">
        <v>108</v>
      </c>
      <c r="C51" s="73"/>
      <c r="D51" s="73"/>
      <c r="E51" s="73"/>
      <c r="F51" s="73"/>
      <c r="G51" s="12" t="s">
        <v>50</v>
      </c>
      <c r="H51" s="12"/>
      <c r="I51" s="49"/>
      <c r="J51" s="59"/>
      <c r="K51" s="88" t="s">
        <v>109</v>
      </c>
    </row>
    <row r="52" customFormat="false" ht="15" hidden="false" customHeight="true" outlineLevel="0" collapsed="false">
      <c r="B52" s="77" t="s">
        <v>110</v>
      </c>
      <c r="C52" s="77"/>
      <c r="D52" s="77"/>
      <c r="E52" s="77"/>
      <c r="F52" s="77"/>
      <c r="G52" s="78"/>
      <c r="H52" s="78"/>
      <c r="I52" s="59"/>
      <c r="J52" s="89"/>
      <c r="K52" s="89"/>
    </row>
    <row r="53" customFormat="false" ht="15" hidden="false" customHeight="true" outlineLevel="0" collapsed="false">
      <c r="B53" s="73" t="s">
        <v>111</v>
      </c>
      <c r="C53" s="73"/>
      <c r="D53" s="73"/>
      <c r="E53" s="73"/>
      <c r="F53" s="73"/>
      <c r="G53" s="60" t="s">
        <v>112</v>
      </c>
      <c r="H53" s="60"/>
      <c r="I53" s="59" t="s">
        <v>113</v>
      </c>
      <c r="J53" s="66" t="n">
        <v>43237</v>
      </c>
      <c r="K53" s="50" t="str">
        <f aca="false">J23</f>
        <v>PERMANENT</v>
      </c>
    </row>
    <row r="54" customFormat="false" ht="15" hidden="false" customHeight="false" outlineLevel="0" collapsed="false">
      <c r="B54" s="90" t="s">
        <v>114</v>
      </c>
      <c r="C54" s="90" t="s">
        <v>115</v>
      </c>
      <c r="D54" s="91" t="s">
        <v>116</v>
      </c>
      <c r="E54" s="92" t="s">
        <v>117</v>
      </c>
      <c r="F54" s="91" t="s">
        <v>118</v>
      </c>
      <c r="G54" s="92" t="s">
        <v>119</v>
      </c>
      <c r="H54" s="93" t="n">
        <v>168</v>
      </c>
      <c r="I54" s="92" t="s">
        <v>120</v>
      </c>
      <c r="J54" s="91" t="n">
        <v>80</v>
      </c>
    </row>
    <row r="55" customFormat="false" ht="15.75" hidden="false" customHeight="false" outlineLevel="0" collapsed="false">
      <c r="B55" s="94" t="s">
        <v>121</v>
      </c>
      <c r="C55" s="3" t="s">
        <v>122</v>
      </c>
      <c r="D55" s="3"/>
      <c r="E55" s="3" t="s">
        <v>123</v>
      </c>
      <c r="F55" s="3"/>
      <c r="G55" s="95" t="s">
        <v>124</v>
      </c>
      <c r="H55" s="95"/>
      <c r="I55" s="91" t="s">
        <v>125</v>
      </c>
      <c r="J55" s="96" t="s">
        <v>126</v>
      </c>
    </row>
    <row r="56" customFormat="false" ht="8.25" hidden="false" customHeight="true" outlineLevel="0" collapsed="false"/>
    <row r="57" customFormat="false" ht="15" hidden="false" customHeight="true" outlineLevel="0" collapsed="false">
      <c r="B57" s="97" t="s">
        <v>127</v>
      </c>
      <c r="C57" s="97"/>
      <c r="D57" s="98" t="s">
        <v>128</v>
      </c>
      <c r="E57" s="98" t="s">
        <v>129</v>
      </c>
      <c r="F57" s="98" t="s">
        <v>130</v>
      </c>
      <c r="G57" s="98" t="s">
        <v>131</v>
      </c>
      <c r="H57" s="98" t="s">
        <v>132</v>
      </c>
      <c r="I57" s="98" t="s">
        <v>133</v>
      </c>
      <c r="J57" s="99" t="s">
        <v>134</v>
      </c>
      <c r="K57" s="98" t="s">
        <v>135</v>
      </c>
    </row>
    <row r="58" customFormat="false" ht="15" hidden="false" customHeight="true" outlineLevel="0" collapsed="false">
      <c r="B58" s="100" t="s">
        <v>136</v>
      </c>
      <c r="C58" s="100"/>
      <c r="D58" s="101" t="s">
        <v>137</v>
      </c>
      <c r="E58" s="101" t="s">
        <v>138</v>
      </c>
      <c r="F58" s="101" t="s">
        <v>139</v>
      </c>
      <c r="G58" s="101" t="s">
        <v>140</v>
      </c>
      <c r="H58" s="101" t="n">
        <v>15549</v>
      </c>
      <c r="I58" s="101" t="s">
        <v>141</v>
      </c>
      <c r="J58" s="102" t="s">
        <v>142</v>
      </c>
      <c r="K58" s="101" t="s">
        <v>143</v>
      </c>
    </row>
    <row r="59" customFormat="false" ht="15" hidden="false" customHeight="true" outlineLevel="0" collapsed="false">
      <c r="B59" s="100" t="s">
        <v>144</v>
      </c>
      <c r="C59" s="100"/>
      <c r="D59" s="101" t="s">
        <v>137</v>
      </c>
      <c r="E59" s="101" t="str">
        <f aca="false">E58</f>
        <v>+74956242784</v>
      </c>
      <c r="F59" s="101" t="s">
        <v>145</v>
      </c>
      <c r="G59" s="101" t="s">
        <v>146</v>
      </c>
      <c r="H59" s="101" t="n">
        <v>22402</v>
      </c>
      <c r="I59" s="101" t="s">
        <v>141</v>
      </c>
      <c r="J59" s="102" t="s">
        <v>147</v>
      </c>
      <c r="K59" s="101" t="s">
        <v>148</v>
      </c>
    </row>
    <row r="60" customFormat="false" ht="15" hidden="false" customHeight="true" outlineLevel="0" collapsed="false">
      <c r="B60" s="100" t="s">
        <v>149</v>
      </c>
      <c r="C60" s="100"/>
      <c r="D60" s="101" t="s">
        <v>150</v>
      </c>
      <c r="E60" s="103" t="s">
        <v>151</v>
      </c>
      <c r="F60" s="101" t="s">
        <v>152</v>
      </c>
      <c r="G60" s="101" t="s">
        <v>146</v>
      </c>
      <c r="H60" s="101" t="n">
        <v>25598</v>
      </c>
      <c r="I60" s="101" t="s">
        <v>74</v>
      </c>
      <c r="J60" s="102" t="s">
        <v>153</v>
      </c>
      <c r="K60" s="101" t="s">
        <v>154</v>
      </c>
    </row>
    <row r="61" customFormat="false" ht="15" hidden="false" customHeight="true" outlineLevel="0" collapsed="false">
      <c r="B61" s="100" t="s">
        <v>155</v>
      </c>
      <c r="C61" s="100"/>
      <c r="D61" s="101" t="s">
        <v>156</v>
      </c>
      <c r="E61" s="103" t="s">
        <v>157</v>
      </c>
      <c r="F61" s="101" t="s">
        <v>152</v>
      </c>
      <c r="G61" s="101" t="s">
        <v>146</v>
      </c>
      <c r="H61" s="101" t="n">
        <v>17025</v>
      </c>
      <c r="I61" s="101" t="s">
        <v>74</v>
      </c>
      <c r="J61" s="102" t="s">
        <v>158</v>
      </c>
      <c r="K61" s="101" t="s">
        <v>159</v>
      </c>
    </row>
    <row r="62" customFormat="false" ht="15" hidden="false" customHeight="true" outlineLevel="0" collapsed="false">
      <c r="B62" s="100" t="str">
        <f aca="false">B61</f>
        <v>Матрос Позынич</v>
      </c>
      <c r="C62" s="100"/>
      <c r="D62" s="101" t="str">
        <f aca="false">D61</f>
        <v>ОАО КМК</v>
      </c>
      <c r="E62" s="103" t="str">
        <f aca="false">E61</f>
        <v>+78512610500</v>
      </c>
      <c r="F62" s="101" t="str">
        <f aca="false">F61</f>
        <v>РФ</v>
      </c>
      <c r="G62" s="101" t="str">
        <f aca="false">G61</f>
        <v>Bulk</v>
      </c>
      <c r="H62" s="101" t="n">
        <f aca="false">H61</f>
        <v>17025</v>
      </c>
      <c r="I62" s="101" t="str">
        <f aca="false">I61</f>
        <v>Master</v>
      </c>
      <c r="J62" s="102" t="s">
        <v>160</v>
      </c>
      <c r="K62" s="101" t="s">
        <v>161</v>
      </c>
    </row>
    <row r="63" customFormat="false" ht="15" hidden="false" customHeight="true" outlineLevel="0" collapsed="false">
      <c r="B63" s="100" t="s">
        <v>162</v>
      </c>
      <c r="C63" s="100"/>
      <c r="D63" s="101" t="s">
        <v>163</v>
      </c>
      <c r="E63" s="103"/>
      <c r="F63" s="101" t="s">
        <v>164</v>
      </c>
      <c r="G63" s="101" t="s">
        <v>165</v>
      </c>
      <c r="H63" s="101" t="n">
        <v>9625</v>
      </c>
      <c r="I63" s="101" t="str">
        <f aca="false">I62</f>
        <v>Master</v>
      </c>
      <c r="J63" s="102" t="s">
        <v>166</v>
      </c>
      <c r="K63" s="101" t="s">
        <v>167</v>
      </c>
    </row>
    <row r="64" customFormat="false" ht="15" hidden="false" customHeight="true" outlineLevel="0" collapsed="false">
      <c r="B64" s="100" t="s">
        <v>168</v>
      </c>
      <c r="C64" s="100"/>
      <c r="D64" s="101" t="s">
        <v>169</v>
      </c>
      <c r="E64" s="103"/>
      <c r="F64" s="101" t="s">
        <v>170</v>
      </c>
      <c r="G64" s="101" t="s">
        <v>171</v>
      </c>
      <c r="H64" s="101" t="n">
        <v>2446</v>
      </c>
      <c r="I64" s="101" t="str">
        <f aca="false">I63</f>
        <v>Master</v>
      </c>
      <c r="J64" s="102" t="s">
        <v>172</v>
      </c>
      <c r="K64" s="101" t="s">
        <v>173</v>
      </c>
    </row>
    <row r="65" customFormat="false" ht="15" hidden="false" customHeight="true" outlineLevel="0" collapsed="false">
      <c r="B65" s="104" t="s">
        <v>174</v>
      </c>
      <c r="C65" s="104"/>
      <c r="D65" s="101" t="s">
        <v>175</v>
      </c>
      <c r="E65" s="103" t="s">
        <v>176</v>
      </c>
      <c r="F65" s="101" t="str">
        <f aca="false">F70</f>
        <v>A&amp;B</v>
      </c>
      <c r="G65" s="101" t="str">
        <f aca="false">G70</f>
        <v>Heavy lift</v>
      </c>
      <c r="H65" s="101" t="n">
        <f aca="false">H77</f>
        <v>9625</v>
      </c>
      <c r="I65" s="101" t="str">
        <f aca="false">I67</f>
        <v>MASTER</v>
      </c>
      <c r="J65" s="105" t="n">
        <v>43863</v>
      </c>
      <c r="K65" s="106" t="n">
        <v>44009</v>
      </c>
    </row>
    <row r="66" customFormat="false" ht="15" hidden="false" customHeight="true" outlineLevel="0" collapsed="false">
      <c r="B66" s="104" t="s">
        <v>177</v>
      </c>
      <c r="C66" s="104"/>
      <c r="D66" s="101" t="str">
        <f aca="false">D65</f>
        <v>Shipsnavo</v>
      </c>
      <c r="E66" s="103" t="s">
        <v>176</v>
      </c>
      <c r="F66" s="101" t="str">
        <f aca="false">F65</f>
        <v>A&amp;B</v>
      </c>
      <c r="G66" s="101" t="s">
        <v>146</v>
      </c>
      <c r="H66" s="101" t="n">
        <v>7341</v>
      </c>
      <c r="I66" s="101" t="str">
        <f aca="false">I65</f>
        <v>MASTER</v>
      </c>
      <c r="J66" s="105" t="n">
        <v>43685</v>
      </c>
      <c r="K66" s="106" t="n">
        <v>43804</v>
      </c>
    </row>
    <row r="67" customFormat="false" ht="15" hidden="false" customHeight="true" outlineLevel="0" collapsed="false">
      <c r="B67" s="41" t="s">
        <v>178</v>
      </c>
      <c r="C67" s="41"/>
      <c r="D67" s="107" t="s">
        <v>179</v>
      </c>
      <c r="E67" s="107" t="s">
        <v>180</v>
      </c>
      <c r="F67" s="108" t="s">
        <v>181</v>
      </c>
      <c r="G67" s="108" t="s">
        <v>146</v>
      </c>
      <c r="H67" s="108" t="n">
        <v>17997</v>
      </c>
      <c r="I67" s="108" t="str">
        <f aca="false">I68</f>
        <v>MASTER</v>
      </c>
      <c r="J67" s="109" t="n">
        <v>43489</v>
      </c>
      <c r="K67" s="110" t="n">
        <v>43614</v>
      </c>
    </row>
    <row r="68" customFormat="false" ht="15" hidden="false" customHeight="true" outlineLevel="0" collapsed="false">
      <c r="B68" s="41" t="s">
        <v>182</v>
      </c>
      <c r="C68" s="41"/>
      <c r="D68" s="107" t="str">
        <f aca="false">D67</f>
        <v>Paldiski S.</v>
      </c>
      <c r="E68" s="107" t="str">
        <f aca="false">E67</f>
        <v>+37281426913</v>
      </c>
      <c r="F68" s="108" t="s">
        <v>183</v>
      </c>
      <c r="G68" s="108" t="str">
        <f aca="false">G67</f>
        <v>Bulk</v>
      </c>
      <c r="H68" s="108" t="n">
        <v>17430</v>
      </c>
      <c r="I68" s="108" t="str">
        <f aca="false">I75</f>
        <v>MASTER</v>
      </c>
      <c r="J68" s="109" t="n">
        <v>43225</v>
      </c>
      <c r="K68" s="110" t="n">
        <v>43368</v>
      </c>
    </row>
    <row r="69" customFormat="false" ht="15" hidden="false" customHeight="true" outlineLevel="0" collapsed="false">
      <c r="B69" s="41" t="str">
        <f aca="false">B68</f>
        <v>ALLIANCE</v>
      </c>
      <c r="C69" s="41"/>
      <c r="D69" s="14" t="str">
        <f aca="false">D68</f>
        <v>Paldiski S.</v>
      </c>
      <c r="E69" s="111" t="str">
        <f aca="false">E68</f>
        <v>+37281426913</v>
      </c>
      <c r="F69" s="112" t="str">
        <f aca="false">F68</f>
        <v>Cook</v>
      </c>
      <c r="G69" s="113" t="str">
        <f aca="false">G68</f>
        <v>Bulk</v>
      </c>
      <c r="H69" s="113" t="n">
        <v>17430</v>
      </c>
      <c r="I69" s="113" t="str">
        <f aca="false">I71</f>
        <v>Chief Officer</v>
      </c>
      <c r="J69" s="114" t="s">
        <v>184</v>
      </c>
      <c r="K69" s="115" t="s">
        <v>185</v>
      </c>
    </row>
    <row r="70" customFormat="false" ht="15" hidden="false" customHeight="true" outlineLevel="0" collapsed="false">
      <c r="B70" s="116" t="str">
        <f aca="false">B74</f>
        <v>BBC Zarate</v>
      </c>
      <c r="C70" s="116"/>
      <c r="D70" s="112" t="str">
        <f aca="false">D76</f>
        <v>Marlow</v>
      </c>
      <c r="E70" s="111" t="str">
        <f aca="false">E76</f>
        <v>+78127185525</v>
      </c>
      <c r="F70" s="112" t="str">
        <f aca="false">F76</f>
        <v>A&amp;B</v>
      </c>
      <c r="G70" s="113" t="str">
        <f aca="false">G76</f>
        <v>Heavy lift</v>
      </c>
      <c r="H70" s="113" t="n">
        <f aca="false">H76</f>
        <v>9625</v>
      </c>
      <c r="I70" s="113" t="str">
        <f aca="false">I76</f>
        <v>Chief Officer</v>
      </c>
      <c r="J70" s="114" t="s">
        <v>186</v>
      </c>
      <c r="K70" s="115" t="s">
        <v>187</v>
      </c>
    </row>
    <row r="71" customFormat="false" ht="15" hidden="false" customHeight="true" outlineLevel="0" collapsed="false">
      <c r="B71" s="116" t="str">
        <f aca="false">B70</f>
        <v>BBC Zarate</v>
      </c>
      <c r="C71" s="116"/>
      <c r="D71" s="112" t="str">
        <f aca="false">D77</f>
        <v>Marlow</v>
      </c>
      <c r="E71" s="111" t="str">
        <f aca="false">E77</f>
        <v>+78127185525</v>
      </c>
      <c r="F71" s="112" t="str">
        <f aca="false">F77</f>
        <v>A&amp;B</v>
      </c>
      <c r="G71" s="113" t="str">
        <f aca="false">G77</f>
        <v>Heavy lift</v>
      </c>
      <c r="H71" s="113" t="n">
        <f aca="false">H77</f>
        <v>9625</v>
      </c>
      <c r="I71" s="113" t="str">
        <f aca="false">I77</f>
        <v>Chief Officer</v>
      </c>
      <c r="J71" s="114" t="s">
        <v>188</v>
      </c>
      <c r="K71" s="115" t="s">
        <v>189</v>
      </c>
    </row>
    <row r="72" customFormat="false" ht="15" hidden="false" customHeight="true" outlineLevel="0" collapsed="false">
      <c r="B72" s="116" t="s">
        <v>190</v>
      </c>
      <c r="C72" s="116"/>
      <c r="D72" s="112" t="str">
        <f aca="false">D70</f>
        <v>Marlow</v>
      </c>
      <c r="E72" s="111" t="str">
        <f aca="false">E70</f>
        <v>+78127185525</v>
      </c>
      <c r="F72" s="112" t="str">
        <f aca="false">F70</f>
        <v>A&amp;B</v>
      </c>
      <c r="G72" s="113" t="str">
        <f aca="false">G70</f>
        <v>Heavy lift</v>
      </c>
      <c r="H72" s="113" t="n">
        <f aca="false">H70</f>
        <v>9625</v>
      </c>
      <c r="I72" s="113" t="str">
        <f aca="false">I70</f>
        <v>Chief Officer</v>
      </c>
      <c r="J72" s="114" t="s">
        <v>191</v>
      </c>
      <c r="K72" s="115" t="s">
        <v>192</v>
      </c>
    </row>
    <row r="73" customFormat="false" ht="15" hidden="false" customHeight="true" outlineLevel="0" collapsed="false">
      <c r="B73" s="116" t="str">
        <f aca="false">B77</f>
        <v>BBC Georgia</v>
      </c>
      <c r="C73" s="116"/>
      <c r="D73" s="112" t="str">
        <f aca="false">D72</f>
        <v>Marlow</v>
      </c>
      <c r="E73" s="111" t="str">
        <f aca="false">E72</f>
        <v>+78127185525</v>
      </c>
      <c r="F73" s="112" t="str">
        <f aca="false">F72</f>
        <v>A&amp;B</v>
      </c>
      <c r="G73" s="113" t="str">
        <f aca="false">G72</f>
        <v>Heavy lift</v>
      </c>
      <c r="H73" s="113" t="n">
        <f aca="false">H72</f>
        <v>9625</v>
      </c>
      <c r="I73" s="113" t="str">
        <f aca="false">I72</f>
        <v>Chief Officer</v>
      </c>
      <c r="J73" s="114" t="s">
        <v>193</v>
      </c>
      <c r="K73" s="115" t="s">
        <v>194</v>
      </c>
    </row>
    <row r="74" customFormat="false" ht="15" hidden="false" customHeight="true" outlineLevel="0" collapsed="false">
      <c r="B74" s="116" t="s">
        <v>195</v>
      </c>
      <c r="C74" s="116"/>
      <c r="D74" s="112" t="str">
        <f aca="false">D73</f>
        <v>Marlow</v>
      </c>
      <c r="E74" s="111" t="str">
        <f aca="false">E73</f>
        <v>+78127185525</v>
      </c>
      <c r="F74" s="112" t="str">
        <f aca="false">F73</f>
        <v>A&amp;B</v>
      </c>
      <c r="G74" s="113" t="str">
        <f aca="false">G72</f>
        <v>Heavy lift</v>
      </c>
      <c r="H74" s="113" t="n">
        <f aca="false">H72</f>
        <v>9625</v>
      </c>
      <c r="I74" s="113" t="str">
        <f aca="false">I73</f>
        <v>Chief Officer</v>
      </c>
      <c r="J74" s="114" t="s">
        <v>196</v>
      </c>
      <c r="K74" s="115" t="s">
        <v>197</v>
      </c>
    </row>
    <row r="75" customFormat="false" ht="15" hidden="false" customHeight="true" outlineLevel="0" collapsed="false">
      <c r="B75" s="117" t="s">
        <v>198</v>
      </c>
      <c r="C75" s="117"/>
      <c r="D75" s="118" t="s">
        <v>199</v>
      </c>
      <c r="E75" s="119" t="s">
        <v>200</v>
      </c>
      <c r="F75" s="118" t="s">
        <v>201</v>
      </c>
      <c r="G75" s="118" t="s">
        <v>202</v>
      </c>
      <c r="H75" s="118" t="n">
        <v>3095</v>
      </c>
      <c r="I75" s="118" t="s">
        <v>2</v>
      </c>
      <c r="J75" s="120" t="s">
        <v>203</v>
      </c>
      <c r="K75" s="121" t="s">
        <v>204</v>
      </c>
    </row>
    <row r="76" customFormat="false" ht="15" hidden="false" customHeight="true" outlineLevel="0" collapsed="false">
      <c r="B76" s="116" t="s">
        <v>205</v>
      </c>
      <c r="C76" s="116"/>
      <c r="D76" s="112" t="str">
        <f aca="false">D77</f>
        <v>Marlow</v>
      </c>
      <c r="E76" s="111" t="str">
        <f aca="false">E77</f>
        <v>+78127185525</v>
      </c>
      <c r="F76" s="112" t="str">
        <f aca="false">F77</f>
        <v>A&amp;B</v>
      </c>
      <c r="G76" s="113" t="str">
        <f aca="false">G77</f>
        <v>Heavy lift</v>
      </c>
      <c r="H76" s="113" t="n">
        <f aca="false">H77</f>
        <v>9625</v>
      </c>
      <c r="I76" s="113" t="str">
        <f aca="false">I77</f>
        <v>Chief Officer</v>
      </c>
      <c r="J76" s="114" t="s">
        <v>206</v>
      </c>
      <c r="K76" s="115" t="s">
        <v>207</v>
      </c>
    </row>
    <row r="77" customFormat="false" ht="15" hidden="false" customHeight="true" outlineLevel="0" collapsed="false">
      <c r="B77" s="116" t="s">
        <v>208</v>
      </c>
      <c r="C77" s="116"/>
      <c r="D77" s="112" t="str">
        <f aca="false">D78</f>
        <v>Marlow</v>
      </c>
      <c r="E77" s="111" t="str">
        <f aca="false">E78</f>
        <v>+78127185525</v>
      </c>
      <c r="F77" s="112" t="str">
        <f aca="false">F78</f>
        <v>A&amp;B</v>
      </c>
      <c r="G77" s="113" t="str">
        <f aca="false">G78</f>
        <v>Heavy lift</v>
      </c>
      <c r="H77" s="113" t="n">
        <v>9625</v>
      </c>
      <c r="I77" s="113" t="str">
        <f aca="false">I80</f>
        <v>Chief Officer</v>
      </c>
      <c r="J77" s="114" t="s">
        <v>209</v>
      </c>
      <c r="K77" s="115" t="s">
        <v>210</v>
      </c>
    </row>
    <row r="78" customFormat="false" ht="30" hidden="false" customHeight="true" outlineLevel="0" collapsed="false">
      <c r="B78" s="116" t="s">
        <v>211</v>
      </c>
      <c r="C78" s="116"/>
      <c r="D78" s="112" t="str">
        <f aca="false">D79</f>
        <v>Marlow</v>
      </c>
      <c r="E78" s="111" t="str">
        <f aca="false">E79</f>
        <v>+78127185525</v>
      </c>
      <c r="F78" s="112" t="str">
        <f aca="false">F79</f>
        <v>A&amp;B</v>
      </c>
      <c r="G78" s="113" t="str">
        <f aca="false">G79</f>
        <v>Heavy lift</v>
      </c>
      <c r="H78" s="113" t="n">
        <v>6204</v>
      </c>
      <c r="I78" s="113" t="str">
        <f aca="false">I77</f>
        <v>Chief Officer</v>
      </c>
      <c r="J78" s="114" t="s">
        <v>212</v>
      </c>
      <c r="K78" s="115" t="s">
        <v>213</v>
      </c>
    </row>
    <row r="79" customFormat="false" ht="15" hidden="false" customHeight="true" outlineLevel="0" collapsed="false">
      <c r="B79" s="116" t="s">
        <v>214</v>
      </c>
      <c r="C79" s="116"/>
      <c r="D79" s="112" t="s">
        <v>215</v>
      </c>
      <c r="E79" s="111" t="s">
        <v>216</v>
      </c>
      <c r="F79" s="112" t="str">
        <f aca="false">F80</f>
        <v>A&amp;B</v>
      </c>
      <c r="G79" s="113" t="str">
        <f aca="false">G80</f>
        <v>Heavy lift</v>
      </c>
      <c r="H79" s="113" t="n">
        <v>9618</v>
      </c>
      <c r="I79" s="113" t="str">
        <f aca="false">I80</f>
        <v>Chief Officer</v>
      </c>
      <c r="J79" s="114" t="s">
        <v>217</v>
      </c>
      <c r="K79" s="115" t="s">
        <v>218</v>
      </c>
    </row>
    <row r="80" customFormat="false" ht="45" hidden="false" customHeight="true" outlineLevel="0" collapsed="false">
      <c r="B80" s="116" t="s">
        <v>219</v>
      </c>
      <c r="C80" s="116"/>
      <c r="D80" s="122" t="s">
        <v>220</v>
      </c>
      <c r="E80" s="111" t="str">
        <f aca="false">E79</f>
        <v>+78127185525</v>
      </c>
      <c r="F80" s="112" t="str">
        <f aca="false">F81</f>
        <v>A&amp;B</v>
      </c>
      <c r="G80" s="113" t="str">
        <f aca="false">G81</f>
        <v>Heavy lift</v>
      </c>
      <c r="H80" s="113" t="n">
        <v>9611</v>
      </c>
      <c r="I80" s="113" t="str">
        <f aca="false">I81</f>
        <v>Chief Officer</v>
      </c>
      <c r="J80" s="114" t="s">
        <v>221</v>
      </c>
      <c r="K80" s="115" t="s">
        <v>222</v>
      </c>
    </row>
    <row r="81" customFormat="false" ht="30" hidden="false" customHeight="true" outlineLevel="0" collapsed="false">
      <c r="B81" s="117" t="s">
        <v>223</v>
      </c>
      <c r="C81" s="117"/>
      <c r="D81" s="41" t="s">
        <v>224</v>
      </c>
      <c r="E81" s="123" t="s">
        <v>225</v>
      </c>
      <c r="F81" s="124" t="s">
        <v>164</v>
      </c>
      <c r="G81" s="125" t="s">
        <v>226</v>
      </c>
      <c r="H81" s="125" t="s">
        <v>227</v>
      </c>
      <c r="I81" s="126" t="s">
        <v>228</v>
      </c>
      <c r="J81" s="127" t="n">
        <v>40158</v>
      </c>
      <c r="K81" s="128" t="n">
        <v>40321</v>
      </c>
    </row>
    <row r="82" customFormat="false" ht="15" hidden="false" customHeight="true" outlineLevel="0" collapsed="false">
      <c r="B82" s="129" t="s">
        <v>229</v>
      </c>
      <c r="C82" s="129"/>
      <c r="D82" s="0" t="s">
        <v>230</v>
      </c>
      <c r="E82" s="130" t="s">
        <v>231</v>
      </c>
      <c r="F82" s="130"/>
      <c r="G82" s="131" t="s">
        <v>232</v>
      </c>
      <c r="H82" s="131"/>
    </row>
    <row r="83" customFormat="false" ht="15" hidden="false" customHeight="true" outlineLevel="0" collapsed="false">
      <c r="B83" s="132" t="s">
        <v>233</v>
      </c>
      <c r="C83" s="132"/>
      <c r="D83" s="132"/>
      <c r="E83" s="133" t="s">
        <v>234</v>
      </c>
      <c r="F83" s="133"/>
      <c r="G83" s="133"/>
      <c r="H83" s="133"/>
    </row>
    <row r="84" customFormat="false" ht="15" hidden="false" customHeight="true" outlineLevel="0" collapsed="false">
      <c r="B84" s="133" t="s">
        <v>235</v>
      </c>
      <c r="C84" s="133"/>
      <c r="D84" s="133"/>
      <c r="E84" s="133"/>
      <c r="F84" s="133"/>
      <c r="G84" s="133"/>
      <c r="H84" s="133"/>
      <c r="I84" s="133"/>
      <c r="J84" s="133"/>
    </row>
    <row r="85" customFormat="false" ht="15" hidden="false" customHeight="true" outlineLevel="0" collapsed="false">
      <c r="B85" s="134" t="s">
        <v>236</v>
      </c>
      <c r="C85" s="134"/>
      <c r="D85" s="133" t="s">
        <v>237</v>
      </c>
      <c r="E85" s="133"/>
      <c r="F85" s="133"/>
      <c r="G85" s="133"/>
      <c r="H85" s="133"/>
      <c r="I85" s="133"/>
      <c r="J85" s="133"/>
      <c r="K85" s="133"/>
    </row>
    <row r="86" customFormat="false" ht="15" hidden="false" customHeight="true" outlineLevel="0" collapsed="false">
      <c r="D86" s="133"/>
      <c r="E86" s="133"/>
      <c r="F86" s="133"/>
      <c r="G86" s="133"/>
      <c r="H86" s="133"/>
      <c r="I86" s="133"/>
      <c r="J86" s="133"/>
      <c r="K86" s="133"/>
    </row>
  </sheetData>
  <mergeCells count="158">
    <mergeCell ref="B1:C2"/>
    <mergeCell ref="D2:K2"/>
    <mergeCell ref="B5:D5"/>
    <mergeCell ref="E5:H5"/>
    <mergeCell ref="B7:C7"/>
    <mergeCell ref="D7:F7"/>
    <mergeCell ref="G7:H7"/>
    <mergeCell ref="I7:J7"/>
    <mergeCell ref="B8:C8"/>
    <mergeCell ref="D8:E8"/>
    <mergeCell ref="G8:H8"/>
    <mergeCell ref="I8:J8"/>
    <mergeCell ref="B9:C9"/>
    <mergeCell ref="D9:F9"/>
    <mergeCell ref="G9:H9"/>
    <mergeCell ref="I9:J9"/>
    <mergeCell ref="B10:C10"/>
    <mergeCell ref="D10:E10"/>
    <mergeCell ref="G10:H10"/>
    <mergeCell ref="I10:J10"/>
    <mergeCell ref="B11:C11"/>
    <mergeCell ref="D11:F11"/>
    <mergeCell ref="G11:H11"/>
    <mergeCell ref="I11:J11"/>
    <mergeCell ref="B12:C13"/>
    <mergeCell ref="E12:F12"/>
    <mergeCell ref="G12:H13"/>
    <mergeCell ref="I12:J13"/>
    <mergeCell ref="E13:F13"/>
    <mergeCell ref="E14:F14"/>
    <mergeCell ref="G14:H15"/>
    <mergeCell ref="I14:J15"/>
    <mergeCell ref="E15:F15"/>
    <mergeCell ref="B16:J16"/>
    <mergeCell ref="B17:E17"/>
    <mergeCell ref="H17:J17"/>
    <mergeCell ref="B18:E18"/>
    <mergeCell ref="H18:J18"/>
    <mergeCell ref="B20:F20"/>
    <mergeCell ref="B21:D21"/>
    <mergeCell ref="E21:F21"/>
    <mergeCell ref="G21:H21"/>
    <mergeCell ref="B22:D22"/>
    <mergeCell ref="E22:F22"/>
    <mergeCell ref="G22:H22"/>
    <mergeCell ref="B23:D23"/>
    <mergeCell ref="E23:F23"/>
    <mergeCell ref="G23:H23"/>
    <mergeCell ref="B24:D24"/>
    <mergeCell ref="E24:F24"/>
    <mergeCell ref="G24:H24"/>
    <mergeCell ref="B25:D25"/>
    <mergeCell ref="E25:F25"/>
    <mergeCell ref="G25:H25"/>
    <mergeCell ref="B26:D26"/>
    <mergeCell ref="E26:F26"/>
    <mergeCell ref="G26:H26"/>
    <mergeCell ref="B27:D27"/>
    <mergeCell ref="E27:F27"/>
    <mergeCell ref="G27:H27"/>
    <mergeCell ref="B28:D28"/>
    <mergeCell ref="E28:F28"/>
    <mergeCell ref="G28:H28"/>
    <mergeCell ref="B29:F29"/>
    <mergeCell ref="G29:H29"/>
    <mergeCell ref="B30:D30"/>
    <mergeCell ref="E30:F30"/>
    <mergeCell ref="G30:H30"/>
    <mergeCell ref="B31:D31"/>
    <mergeCell ref="E31:F31"/>
    <mergeCell ref="G31:H31"/>
    <mergeCell ref="B32:D32"/>
    <mergeCell ref="E32:F32"/>
    <mergeCell ref="G32:H32"/>
    <mergeCell ref="B33:D33"/>
    <mergeCell ref="E33:F33"/>
    <mergeCell ref="G33:H33"/>
    <mergeCell ref="B34:D34"/>
    <mergeCell ref="E34:F34"/>
    <mergeCell ref="G34:H34"/>
    <mergeCell ref="B35:D35"/>
    <mergeCell ref="E35:F35"/>
    <mergeCell ref="G35:H35"/>
    <mergeCell ref="B36:D36"/>
    <mergeCell ref="E36:F36"/>
    <mergeCell ref="G36:H36"/>
    <mergeCell ref="B37:D37"/>
    <mergeCell ref="E37:F37"/>
    <mergeCell ref="G37:H37"/>
    <mergeCell ref="B38:D38"/>
    <mergeCell ref="E38:F38"/>
    <mergeCell ref="G38:H38"/>
    <mergeCell ref="B39:F39"/>
    <mergeCell ref="G39:H39"/>
    <mergeCell ref="B40:F40"/>
    <mergeCell ref="G40:H40"/>
    <mergeCell ref="B41:F41"/>
    <mergeCell ref="G41:H41"/>
    <mergeCell ref="B42:F42"/>
    <mergeCell ref="G42:H42"/>
    <mergeCell ref="B43:F43"/>
    <mergeCell ref="G43:H43"/>
    <mergeCell ref="B44:F44"/>
    <mergeCell ref="G44:H44"/>
    <mergeCell ref="B45:F45"/>
    <mergeCell ref="G45:H45"/>
    <mergeCell ref="B46:F46"/>
    <mergeCell ref="G46:H46"/>
    <mergeCell ref="B47:F47"/>
    <mergeCell ref="G47:H47"/>
    <mergeCell ref="B48:F48"/>
    <mergeCell ref="G48:H48"/>
    <mergeCell ref="B49:F49"/>
    <mergeCell ref="G49:H49"/>
    <mergeCell ref="B50:F50"/>
    <mergeCell ref="G50:H50"/>
    <mergeCell ref="B51:F51"/>
    <mergeCell ref="G51:H51"/>
    <mergeCell ref="B52:F52"/>
    <mergeCell ref="G52:H52"/>
    <mergeCell ref="B53:F53"/>
    <mergeCell ref="G53:H53"/>
    <mergeCell ref="C55:D55"/>
    <mergeCell ref="E55:F55"/>
    <mergeCell ref="G55:H55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E82:F82"/>
    <mergeCell ref="G82:H82"/>
    <mergeCell ref="B83:D83"/>
    <mergeCell ref="E83:H83"/>
    <mergeCell ref="B84:J84"/>
    <mergeCell ref="D85:K85"/>
    <mergeCell ref="D86:K86"/>
  </mergeCells>
  <hyperlinks>
    <hyperlink ref="E14" r:id="rId1" display="Nickelagin@ya.ru"/>
  </hyperlinks>
  <printOptions headings="false" gridLines="true" gridLinesSet="true" horizontalCentered="false" verticalCentered="false"/>
  <pageMargins left="0.472222222222222" right="0.551388888888889" top="0.511805555555556" bottom="0.551388888888889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82" man="true" max="16383" min="0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2006-09-28T08:33:49Z</dcterms:created>
  <dc:creator/>
  <dc:description/>
  <dc:language>en-US</dc:language>
  <cp:lastModifiedBy/>
  <dcterms:modified xsi:type="dcterms:W3CDTF">2024-11-08T21:02:22Z</dcterms:modified>
  <cp:revision>1</cp:revision>
  <dc:subject/>
  <dc:title/>
</cp:coreProperties>
</file>