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bib\Desktop\"/>
    </mc:Choice>
  </mc:AlternateContent>
  <bookViews>
    <workbookView xWindow="0" yWindow="0" windowWidth="19200" windowHeight="693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J105" i="2" l="1"/>
  <c r="J104" i="2" l="1"/>
  <c r="J103" i="2" l="1"/>
  <c r="H106" i="2"/>
  <c r="J106" i="2"/>
  <c r="H107" i="2"/>
  <c r="J107" i="2"/>
  <c r="J80" i="2"/>
  <c r="H80" i="2" s="1"/>
  <c r="J81" i="2"/>
  <c r="H81" i="2" s="1"/>
  <c r="J82" i="2"/>
  <c r="H82" i="2" s="1"/>
  <c r="J83" i="2"/>
  <c r="H83" i="2" s="1"/>
  <c r="J84" i="2"/>
  <c r="H84" i="2" s="1"/>
  <c r="J85" i="2"/>
  <c r="H85" i="2" s="1"/>
  <c r="J86" i="2"/>
  <c r="H86" i="2" s="1"/>
  <c r="J87" i="2"/>
  <c r="H87" i="2" s="1"/>
  <c r="J88" i="2"/>
  <c r="H88" i="2" s="1"/>
  <c r="J89" i="2"/>
  <c r="H89" i="2" s="1"/>
  <c r="J90" i="2"/>
  <c r="H90" i="2" s="1"/>
  <c r="J91" i="2"/>
  <c r="H91" i="2" s="1"/>
  <c r="J92" i="2"/>
  <c r="H92" i="2" s="1"/>
  <c r="J93" i="2"/>
  <c r="H93" i="2" s="1"/>
  <c r="J94" i="2"/>
  <c r="H94" i="2" s="1"/>
  <c r="J95" i="2"/>
  <c r="H95" i="2" s="1"/>
  <c r="J96" i="2"/>
  <c r="H96" i="2" s="1"/>
  <c r="J97" i="2"/>
  <c r="H97" i="2" s="1"/>
  <c r="J98" i="2"/>
  <c r="H98" i="2" s="1"/>
  <c r="J99" i="2"/>
  <c r="H99" i="2" s="1"/>
  <c r="J100" i="2"/>
  <c r="H100" i="2" s="1"/>
  <c r="J101" i="2"/>
  <c r="H101" i="2" s="1"/>
  <c r="J102" i="2"/>
  <c r="Z41" i="2" l="1"/>
  <c r="J79" i="2" l="1"/>
  <c r="H79" i="2" s="1"/>
</calcChain>
</file>

<file path=xl/sharedStrings.xml><?xml version="1.0" encoding="utf-8"?>
<sst xmlns="http://schemas.openxmlformats.org/spreadsheetml/2006/main" count="375" uniqueCount="226">
  <si>
    <t>First Name</t>
  </si>
  <si>
    <t>Last Name</t>
  </si>
  <si>
    <t>Mothers Name</t>
  </si>
  <si>
    <t>Place Of Birth</t>
  </si>
  <si>
    <t>Date of Birth</t>
  </si>
  <si>
    <t>:</t>
  </si>
  <si>
    <t>Nationality</t>
  </si>
  <si>
    <t>Position</t>
  </si>
  <si>
    <t>Relationship</t>
  </si>
  <si>
    <t>Passport No.</t>
  </si>
  <si>
    <t>Seamans Book No.</t>
  </si>
  <si>
    <t>Certificate Number</t>
  </si>
  <si>
    <t xml:space="preserve">Endorsement </t>
  </si>
  <si>
    <t>Limitation (if any)</t>
  </si>
  <si>
    <t>Mobile No.</t>
  </si>
  <si>
    <t>E-mail Address</t>
  </si>
  <si>
    <t>Current Home Address</t>
  </si>
  <si>
    <t>Home Tel. No.</t>
  </si>
  <si>
    <t xml:space="preserve">Fathers Name </t>
  </si>
  <si>
    <t>Educational Attainment</t>
  </si>
  <si>
    <t>Next Of Kin</t>
  </si>
  <si>
    <t>Period</t>
  </si>
  <si>
    <t>(Day/Month/Year)</t>
  </si>
  <si>
    <t>From</t>
  </si>
  <si>
    <t>To</t>
  </si>
  <si>
    <t>**Ship Owner/Ship Management</t>
  </si>
  <si>
    <t>Tel. No.; Email ID of Contact Person</t>
  </si>
  <si>
    <t>*Main Engine</t>
  </si>
  <si>
    <t>Days</t>
  </si>
  <si>
    <t>Vessel Name</t>
  </si>
  <si>
    <t>Vessel</t>
  </si>
  <si>
    <t>Type</t>
  </si>
  <si>
    <t>GRT</t>
  </si>
  <si>
    <t xml:space="preserve">                                                                                                   Candidate Signature</t>
  </si>
  <si>
    <t>KW/HP</t>
  </si>
  <si>
    <t>Place of Issue</t>
  </si>
  <si>
    <t>Date of Issue</t>
  </si>
  <si>
    <t>Date of Expiry</t>
  </si>
  <si>
    <t xml:space="preserve">Duration of Sea Service </t>
  </si>
  <si>
    <t>Total Month/Days Served</t>
  </si>
  <si>
    <t>Month</t>
  </si>
  <si>
    <t>AZERBAIJAN,MASALLI</t>
  </si>
  <si>
    <t>MASTER</t>
  </si>
  <si>
    <t>Tel.+99412-502-0901</t>
  </si>
  <si>
    <t>asgarov.asif@mail.ru</t>
  </si>
  <si>
    <t>BAKU,SMA</t>
  </si>
  <si>
    <t>Ship Security-related trainind and instruction</t>
  </si>
  <si>
    <t>Training in advanced fire-fighting</t>
  </si>
  <si>
    <t>International Safety Management</t>
  </si>
  <si>
    <t>Proficiency in survival craft and boats</t>
  </si>
  <si>
    <t>Personal survival techniques</t>
  </si>
  <si>
    <t>Fire prevention and fire fighing</t>
  </si>
  <si>
    <t>Elementary first aid</t>
  </si>
  <si>
    <t>Personal sefety and social responsibilities</t>
  </si>
  <si>
    <t>GMDSS General Operator</t>
  </si>
  <si>
    <t>DRY CARGO</t>
  </si>
  <si>
    <t>7200 HP</t>
  </si>
  <si>
    <t>1230 KW</t>
  </si>
  <si>
    <t>1120 KW</t>
  </si>
  <si>
    <t>CASPIAN SHIPPING</t>
  </si>
  <si>
    <t>PASIFIC SHIPPING</t>
  </si>
  <si>
    <t>Bridge Team &amp; Resources Management</t>
  </si>
  <si>
    <t>PALMALI SHIPPING</t>
  </si>
  <si>
    <t>M/V   ASTOL</t>
  </si>
  <si>
    <t>1200 HP</t>
  </si>
  <si>
    <t>1478 HP</t>
  </si>
  <si>
    <t xml:space="preserve">Caspian Maritime Shipping </t>
  </si>
  <si>
    <t>OZKAN DENIZCILIK</t>
  </si>
  <si>
    <t>M/V NIZAMI</t>
  </si>
  <si>
    <t>M/V MAESTRO NIYAZI</t>
  </si>
  <si>
    <t>M/V SHIRVAN</t>
  </si>
  <si>
    <t>2400 HP</t>
  </si>
  <si>
    <t>2800 HP</t>
  </si>
  <si>
    <t>Training for seafarers with designated security duties</t>
  </si>
  <si>
    <t>LEADER SHIP AND TEAMWORK</t>
  </si>
  <si>
    <t>HIGHER EDUCATION BAKU MARITIME ACADEMY</t>
  </si>
  <si>
    <t>1238 HP</t>
  </si>
  <si>
    <t>SAN-MAR DENIZCILIK</t>
  </si>
  <si>
    <t>C02048264</t>
  </si>
  <si>
    <t>BAKU</t>
  </si>
  <si>
    <t>2800BP</t>
  </si>
  <si>
    <t>GANT DENIZCILIK</t>
  </si>
  <si>
    <t>6400BP</t>
  </si>
  <si>
    <t>M/V SOUTHWESTER</t>
  </si>
  <si>
    <t>2575 BP</t>
  </si>
  <si>
    <t>BEK DENIZCILIK</t>
  </si>
  <si>
    <t>BORA DENIZCILIK</t>
  </si>
  <si>
    <t>`</t>
  </si>
  <si>
    <t xml:space="preserve">           </t>
  </si>
  <si>
    <t xml:space="preserve">   </t>
  </si>
  <si>
    <t xml:space="preserve">     </t>
  </si>
  <si>
    <t>M/V GULF SOUTH</t>
  </si>
  <si>
    <t>REFERANS</t>
  </si>
  <si>
    <t xml:space="preserve">BORA DENIZCILIK </t>
  </si>
  <si>
    <t xml:space="preserve">GANT DENIZCILIK </t>
  </si>
  <si>
    <t>Mob:+99455-8009103 Watsapp</t>
  </si>
  <si>
    <t>Mob:+905342421466 Turk</t>
  </si>
  <si>
    <t>M/V DUBAI  FORTUNE</t>
  </si>
  <si>
    <t>CONTAINER</t>
  </si>
  <si>
    <t>6400HP</t>
  </si>
  <si>
    <t>Medical Care on board</t>
  </si>
  <si>
    <t>UNLIMITED</t>
  </si>
  <si>
    <t>5900 HP</t>
  </si>
  <si>
    <t>SO-3047-18</t>
  </si>
  <si>
    <t>UPDATING COURSE</t>
  </si>
  <si>
    <t>AKDENIZ RO-RO</t>
  </si>
  <si>
    <t>090-532-3139258</t>
  </si>
  <si>
    <t>090-532-6468491</t>
  </si>
  <si>
    <t>090-546-4111469</t>
  </si>
  <si>
    <t>090-533-2913140</t>
  </si>
  <si>
    <t>090-533-1452852</t>
  </si>
  <si>
    <t>M/V AURELIA</t>
  </si>
  <si>
    <t>M/V WILBERG</t>
  </si>
  <si>
    <t>DWT</t>
  </si>
  <si>
    <t>VIYA SHIPPING LTD</t>
  </si>
  <si>
    <t>VIYA DENIZCILIK</t>
  </si>
  <si>
    <t>5450 mt</t>
  </si>
  <si>
    <t>5400 mt</t>
  </si>
  <si>
    <t>4200 mt</t>
  </si>
  <si>
    <t>5440 mt</t>
  </si>
  <si>
    <t>3100 mt</t>
  </si>
  <si>
    <t>3310 mt</t>
  </si>
  <si>
    <t>SHARAF SHIPPING LTD</t>
  </si>
  <si>
    <t>SJ-0799-22</t>
  </si>
  <si>
    <t>SL-1564-22</t>
  </si>
  <si>
    <t>ILO MEDICAL</t>
  </si>
  <si>
    <t>Ship Handling and Manoeuvring</t>
  </si>
  <si>
    <t>SI-2150-18</t>
  </si>
  <si>
    <t>Ahmet kaptan Operasiyon</t>
  </si>
  <si>
    <t>090-542-3881016</t>
  </si>
  <si>
    <t>090-541-3209227</t>
  </si>
  <si>
    <t>090-545-5998640</t>
  </si>
  <si>
    <t>DQK 022837</t>
  </si>
  <si>
    <t>ILO 22</t>
  </si>
  <si>
    <t xml:space="preserve"> MEDICAL FIRST Aid</t>
  </si>
  <si>
    <t>SN-1357-23</t>
  </si>
  <si>
    <t>SM-0011-20</t>
  </si>
  <si>
    <t>SQ-0107-23</t>
  </si>
  <si>
    <t>DQ-0150-23</t>
  </si>
  <si>
    <t>SP-2992-23</t>
  </si>
  <si>
    <t>SZ-0488-23</t>
  </si>
  <si>
    <t>XS-0499-23</t>
  </si>
  <si>
    <t>SV-0260-23</t>
  </si>
  <si>
    <t>SW-0060-23</t>
  </si>
  <si>
    <t>SHIP SECURTY OFFICER</t>
  </si>
  <si>
    <t>SG-0070-23</t>
  </si>
  <si>
    <t>DL-0226-23</t>
  </si>
  <si>
    <t>26/09/2028</t>
  </si>
  <si>
    <t>M/V UMIT G</t>
  </si>
  <si>
    <t>4660 mt</t>
  </si>
  <si>
    <t>1400HP</t>
  </si>
  <si>
    <t>6480 mt</t>
  </si>
  <si>
    <t>7480 mt</t>
  </si>
  <si>
    <t>7400 mt</t>
  </si>
  <si>
    <t>8320 mt</t>
  </si>
  <si>
    <t>15500 mt</t>
  </si>
  <si>
    <t>FG GRUP</t>
  </si>
  <si>
    <t>Cert.No 001017/23</t>
  </si>
  <si>
    <t xml:space="preserve">MASTER OF 3000 GT  MORE </t>
  </si>
  <si>
    <t xml:space="preserve">                                                                     SAN-MAR DENIZCILIK</t>
  </si>
  <si>
    <t>FG GRUP DENIZÇİLİK</t>
  </si>
  <si>
    <t>BAKAN DENİZÇİLİK</t>
  </si>
  <si>
    <t>M/V BAKAN</t>
  </si>
  <si>
    <t>2400HP</t>
  </si>
  <si>
    <t xml:space="preserve">                                                                     MAYDEN DENIZCILIK</t>
  </si>
  <si>
    <t>SH-0446-23</t>
  </si>
  <si>
    <t xml:space="preserve">                  ARPA RADAR</t>
  </si>
  <si>
    <t xml:space="preserve">          ECDIS</t>
  </si>
  <si>
    <t xml:space="preserve"> RADAR,bridge teamwork and search and rescue</t>
  </si>
  <si>
    <t>MAGISTER CLASS BAKU MARITIME ACADEMY</t>
  </si>
  <si>
    <t>ASGAROV</t>
  </si>
  <si>
    <t>ASGAROVA</t>
  </si>
  <si>
    <t>M/V ANASTASIYA</t>
  </si>
  <si>
    <t>M/V MUZEFFER BEY</t>
  </si>
  <si>
    <t>M/V NEFTEQAZ-58</t>
  </si>
  <si>
    <t>M/V  GULF LION</t>
  </si>
  <si>
    <t>M/V GULF NORTH</t>
  </si>
  <si>
    <t>M/V ALPEREN</t>
  </si>
  <si>
    <t>M/V CORDELIA</t>
  </si>
  <si>
    <t xml:space="preserve">ASİF </t>
  </si>
  <si>
    <t>AZERBAIJAN ,BAKU EV 60</t>
  </si>
  <si>
    <t>090-532-6909074</t>
  </si>
  <si>
    <t>HEBİB</t>
  </si>
  <si>
    <t>ZÜLEYHA</t>
  </si>
  <si>
    <t>3904 mt</t>
  </si>
  <si>
    <t>UZAKYOL MASTER(unlimit)</t>
  </si>
  <si>
    <t>8980 mt</t>
  </si>
  <si>
    <t>7000 mt</t>
  </si>
  <si>
    <t>9320 mt</t>
  </si>
  <si>
    <t>4355 mt</t>
  </si>
  <si>
    <t>2805 mt</t>
  </si>
  <si>
    <t>1999 mt</t>
  </si>
  <si>
    <t>3999 mt</t>
  </si>
  <si>
    <t>8225 mt</t>
  </si>
  <si>
    <t>4150 mt</t>
  </si>
  <si>
    <t>3796 mt</t>
  </si>
  <si>
    <t>3723 mt</t>
  </si>
  <si>
    <t>1707 mt</t>
  </si>
  <si>
    <t>5200 mt</t>
  </si>
  <si>
    <t>2501 mt</t>
  </si>
  <si>
    <t>2593 mt</t>
  </si>
  <si>
    <t>2770 mt</t>
  </si>
  <si>
    <t>4953 mt</t>
  </si>
  <si>
    <t>3578 mt</t>
  </si>
  <si>
    <t>4922 mt</t>
  </si>
  <si>
    <t>5076 mt</t>
  </si>
  <si>
    <t>4076 mt</t>
  </si>
  <si>
    <t>CHF OFFICER</t>
  </si>
  <si>
    <t>M/V SAMAKHI</t>
  </si>
  <si>
    <t xml:space="preserve"> </t>
  </si>
  <si>
    <t xml:space="preserve">                                                                     ALLIANZ DENIZCILIK</t>
  </si>
  <si>
    <t>4761mt</t>
  </si>
  <si>
    <t>Kayhan bey</t>
  </si>
  <si>
    <t>Gündüz kaptan Filo muduru</t>
  </si>
  <si>
    <t>Alev kaptan genel mudur</t>
  </si>
  <si>
    <t>Toğrul kaptan DPI</t>
  </si>
  <si>
    <t>Nuri kaptan personel muduru</t>
  </si>
  <si>
    <t>Genel mudur</t>
  </si>
  <si>
    <t>Samet bey superıntentant</t>
  </si>
  <si>
    <t>Sami Kaptan personal muduru</t>
  </si>
  <si>
    <t>Hicret Kaptan Filo muduru  DPI</t>
  </si>
  <si>
    <t>BAKAN DENIZCILIK</t>
  </si>
  <si>
    <t>SERTAN Kaptan Filo muduru  DPI,Personel muduru</t>
  </si>
  <si>
    <t>090-543-6167303</t>
  </si>
  <si>
    <t>Ismayil kaptan superintentant</t>
  </si>
  <si>
    <t>090-537-5766602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</si>
</sst>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d\-mmm\-yyyy;@"/>
    <numFmt numFmtId="165" formatCode="[$-409]mmmm\ d\,\ yyyy;@"/>
    <numFmt numFmtId="166" formatCode="[$-409]d\-mmm\-yy;@"/>
    <numFmt numFmtId="167" formatCode="0.0"/>
  </numFmts>
  <fonts count="2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  <charset val="204"/>
    </font>
    <font>
      <u/>
      <sz val="10"/>
      <color theme="10"/>
      <name val="Arial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14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7">
    <xf numFmtId="0" fontId="0" fillId="0" borderId="0" xfId="0"/>
    <xf numFmtId="0" fontId="7" fillId="2" borderId="0" xfId="0" applyFont="1" applyFill="1" applyBorder="1" applyProtection="1"/>
    <xf numFmtId="0" fontId="8" fillId="2" borderId="0" xfId="0" applyFont="1" applyFill="1" applyBorder="1" applyAlignment="1"/>
    <xf numFmtId="0" fontId="9" fillId="2" borderId="0" xfId="0" applyFont="1" applyFill="1" applyBorder="1" applyAlignment="1"/>
    <xf numFmtId="0" fontId="10" fillId="2" borderId="0" xfId="0" applyFont="1" applyFill="1" applyBorder="1" applyAlignment="1"/>
    <xf numFmtId="0" fontId="11" fillId="2" borderId="0" xfId="0" applyFont="1" applyFill="1" applyBorder="1"/>
    <xf numFmtId="0" fontId="7" fillId="2" borderId="0" xfId="0" quotePrefix="1" applyFont="1" applyFill="1" applyBorder="1"/>
    <xf numFmtId="0" fontId="10" fillId="2" borderId="1" xfId="0" applyFont="1" applyFill="1" applyBorder="1"/>
    <xf numFmtId="0" fontId="7" fillId="2" borderId="0" xfId="0" applyFont="1" applyFill="1" applyBorder="1"/>
    <xf numFmtId="0" fontId="7" fillId="2" borderId="0" xfId="0" quotePrefix="1" applyFont="1" applyFill="1" applyBorder="1" applyAlignment="1">
      <alignment horizontal="center"/>
    </xf>
    <xf numFmtId="0" fontId="12" fillId="2" borderId="0" xfId="0" applyFont="1" applyFill="1" applyBorder="1"/>
    <xf numFmtId="0" fontId="13" fillId="2" borderId="0" xfId="0" applyFont="1" applyFill="1" applyBorder="1"/>
    <xf numFmtId="164" fontId="7" fillId="2" borderId="0" xfId="0" applyNumberFormat="1" applyFont="1" applyFill="1" applyBorder="1" applyAlignment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left"/>
    </xf>
    <xf numFmtId="0" fontId="7" fillId="2" borderId="2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 applyProtection="1">
      <alignment horizontal="left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7" fillId="0" borderId="0" xfId="0" applyFont="1" applyBorder="1"/>
    <xf numFmtId="0" fontId="14" fillId="2" borderId="3" xfId="0" applyFont="1" applyFill="1" applyBorder="1" applyAlignment="1" applyProtection="1">
      <alignment horizontal="center" wrapText="1"/>
      <protection locked="0"/>
    </xf>
    <xf numFmtId="0" fontId="14" fillId="2" borderId="4" xfId="0" applyFont="1" applyFill="1" applyBorder="1" applyAlignment="1" applyProtection="1">
      <alignment horizontal="center" wrapText="1"/>
      <protection locked="0"/>
    </xf>
    <xf numFmtId="0" fontId="14" fillId="2" borderId="6" xfId="0" applyFont="1" applyFill="1" applyBorder="1" applyAlignment="1" applyProtection="1">
      <alignment horizontal="center" wrapText="1"/>
      <protection locked="0"/>
    </xf>
    <xf numFmtId="0" fontId="14" fillId="2" borderId="0" xfId="0" applyFont="1" applyFill="1" applyBorder="1" applyAlignment="1" applyProtection="1">
      <alignment horizontal="center" wrapText="1"/>
      <protection locked="0"/>
    </xf>
    <xf numFmtId="0" fontId="14" fillId="2" borderId="1" xfId="0" applyFont="1" applyFill="1" applyBorder="1" applyAlignment="1" applyProtection="1">
      <alignment horizontal="center" wrapText="1"/>
      <protection locked="0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Alignment="1">
      <alignment horizontal="left"/>
    </xf>
    <xf numFmtId="0" fontId="7" fillId="2" borderId="7" xfId="0" applyFont="1" applyFill="1" applyBorder="1"/>
    <xf numFmtId="0" fontId="10" fillId="2" borderId="3" xfId="0" applyFont="1" applyFill="1" applyBorder="1"/>
    <xf numFmtId="0" fontId="7" fillId="2" borderId="4" xfId="0" applyFont="1" applyFill="1" applyBorder="1"/>
    <xf numFmtId="0" fontId="12" fillId="2" borderId="4" xfId="0" applyFont="1" applyFill="1" applyBorder="1"/>
    <xf numFmtId="0" fontId="7" fillId="2" borderId="5" xfId="0" applyFont="1" applyFill="1" applyBorder="1"/>
    <xf numFmtId="0" fontId="10" fillId="2" borderId="6" xfId="0" applyFont="1" applyFill="1" applyBorder="1"/>
    <xf numFmtId="0" fontId="7" fillId="2" borderId="2" xfId="0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left"/>
    </xf>
    <xf numFmtId="0" fontId="0" fillId="0" borderId="0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2" fillId="0" borderId="6" xfId="0" applyFont="1" applyBorder="1" applyAlignment="1"/>
    <xf numFmtId="0" fontId="16" fillId="2" borderId="9" xfId="0" applyFont="1" applyFill="1" applyBorder="1" applyAlignment="1" applyProtection="1">
      <protection locked="0"/>
    </xf>
    <xf numFmtId="0" fontId="16" fillId="2" borderId="10" xfId="0" applyFont="1" applyFill="1" applyBorder="1" applyAlignment="1" applyProtection="1">
      <protection locked="0"/>
    </xf>
    <xf numFmtId="0" fontId="16" fillId="2" borderId="11" xfId="0" applyFont="1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16" fillId="2" borderId="12" xfId="0" applyFont="1" applyFill="1" applyBorder="1" applyAlignment="1" applyProtection="1">
      <protection locked="0"/>
    </xf>
    <xf numFmtId="166" fontId="17" fillId="2" borderId="0" xfId="0" applyNumberFormat="1" applyFont="1" applyFill="1" applyBorder="1" applyAlignment="1" applyProtection="1">
      <alignment horizontal="center"/>
    </xf>
    <xf numFmtId="167" fontId="17" fillId="2" borderId="0" xfId="0" applyNumberFormat="1" applyFont="1" applyFill="1" applyBorder="1" applyAlignment="1" applyProtection="1">
      <alignment horizontal="center"/>
      <protection locked="0" hidden="1"/>
    </xf>
    <xf numFmtId="1" fontId="17" fillId="2" borderId="0" xfId="0" applyNumberFormat="1" applyFont="1" applyFill="1" applyBorder="1" applyAlignment="1" applyProtection="1">
      <alignment horizontal="center"/>
      <protection hidden="1"/>
    </xf>
    <xf numFmtId="0" fontId="4" fillId="3" borderId="4" xfId="0" applyFont="1" applyFill="1" applyBorder="1"/>
    <xf numFmtId="0" fontId="2" fillId="3" borderId="4" xfId="0" applyFont="1" applyFill="1" applyBorder="1"/>
    <xf numFmtId="0" fontId="2" fillId="3" borderId="2" xfId="0" applyFont="1" applyFill="1" applyBorder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10" fillId="2" borderId="0" xfId="0" applyFont="1" applyFill="1" applyBorder="1" applyProtection="1"/>
    <xf numFmtId="0" fontId="9" fillId="2" borderId="0" xfId="0" applyFont="1" applyFill="1" applyBorder="1" applyAlignment="1" applyProtection="1"/>
    <xf numFmtId="0" fontId="7" fillId="2" borderId="0" xfId="0" applyFont="1" applyFill="1" applyBorder="1" applyAlignment="1"/>
    <xf numFmtId="0" fontId="10" fillId="2" borderId="0" xfId="0" applyFont="1" applyFill="1" applyBorder="1"/>
    <xf numFmtId="0" fontId="11" fillId="2" borderId="9" xfId="0" applyFont="1" applyFill="1" applyBorder="1" applyAlignment="1" applyProtection="1"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164" fontId="7" fillId="2" borderId="2" xfId="0" applyNumberFormat="1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19" fillId="0" borderId="0" xfId="0" applyFont="1"/>
    <xf numFmtId="166" fontId="7" fillId="2" borderId="6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center"/>
    </xf>
    <xf numFmtId="166" fontId="7" fillId="2" borderId="7" xfId="0" applyNumberFormat="1" applyFont="1" applyFill="1" applyBorder="1" applyAlignment="1">
      <alignment horizontal="center"/>
    </xf>
    <xf numFmtId="0" fontId="17" fillId="2" borderId="12" xfId="0" applyFont="1" applyFill="1" applyBorder="1" applyAlignment="1" applyProtection="1">
      <protection locked="0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0" xfId="0" applyFont="1" applyBorder="1" applyAlignment="1"/>
    <xf numFmtId="0" fontId="22" fillId="0" borderId="0" xfId="0" applyFont="1" applyBorder="1" applyAlignment="1"/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/>
    <xf numFmtId="0" fontId="19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Fill="1" applyBorder="1" applyAlignment="1"/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3" fillId="0" borderId="0" xfId="0" applyFont="1" applyBorder="1" applyAlignment="1"/>
    <xf numFmtId="0" fontId="19" fillId="0" borderId="0" xfId="0" applyFont="1" applyFill="1" applyBorder="1" applyAlignment="1"/>
    <xf numFmtId="0" fontId="23" fillId="3" borderId="12" xfId="0" applyFont="1" applyFill="1" applyBorder="1" applyAlignment="1"/>
    <xf numFmtId="0" fontId="23" fillId="3" borderId="11" xfId="0" applyFont="1" applyFill="1" applyBorder="1" applyAlignment="1"/>
    <xf numFmtId="166" fontId="11" fillId="2" borderId="0" xfId="0" applyNumberFormat="1" applyFont="1" applyFill="1" applyBorder="1" applyAlignment="1">
      <alignment horizontal="center"/>
    </xf>
    <xf numFmtId="0" fontId="3" fillId="0" borderId="2" xfId="0" applyFont="1" applyBorder="1" applyAlignment="1"/>
    <xf numFmtId="0" fontId="27" fillId="0" borderId="0" xfId="0" applyFont="1" applyBorder="1" applyAlignment="1"/>
    <xf numFmtId="0" fontId="23" fillId="3" borderId="9" xfId="0" applyFont="1" applyFill="1" applyBorder="1" applyAlignment="1"/>
    <xf numFmtId="0" fontId="23" fillId="3" borderId="10" xfId="0" applyFont="1" applyFill="1" applyBorder="1" applyAlignment="1"/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7" fillId="2" borderId="2" xfId="0" applyFont="1" applyFill="1" applyBorder="1" applyAlignment="1" applyProtection="1">
      <alignment horizontal="left"/>
      <protection locked="0"/>
    </xf>
    <xf numFmtId="164" fontId="7" fillId="2" borderId="2" xfId="0" applyNumberFormat="1" applyFont="1" applyFill="1" applyBorder="1" applyAlignment="1" applyProtection="1">
      <alignment horizontal="left"/>
      <protection locked="0"/>
    </xf>
    <xf numFmtId="164" fontId="7" fillId="2" borderId="8" xfId="0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166" fontId="17" fillId="2" borderId="13" xfId="0" applyNumberFormat="1" applyFont="1" applyFill="1" applyBorder="1" applyAlignment="1" applyProtection="1">
      <alignment horizontal="center"/>
      <protection locked="0"/>
    </xf>
    <xf numFmtId="166" fontId="17" fillId="2" borderId="10" xfId="0" applyNumberFormat="1" applyFont="1" applyFill="1" applyBorder="1" applyAlignment="1" applyProtection="1">
      <alignment horizontal="center"/>
      <protection locked="0"/>
    </xf>
    <xf numFmtId="166" fontId="17" fillId="2" borderId="14" xfId="0" applyNumberFormat="1" applyFont="1" applyFill="1" applyBorder="1" applyAlignment="1" applyProtection="1">
      <alignment horizontal="center"/>
      <protection locked="0"/>
    </xf>
    <xf numFmtId="166" fontId="17" fillId="2" borderId="11" xfId="0" applyNumberFormat="1" applyFont="1" applyFill="1" applyBorder="1" applyAlignment="1" applyProtection="1">
      <alignment horizontal="center"/>
      <protection locked="0"/>
    </xf>
    <xf numFmtId="167" fontId="7" fillId="2" borderId="9" xfId="0" applyNumberFormat="1" applyFont="1" applyFill="1" applyBorder="1" applyAlignment="1" applyProtection="1">
      <alignment horizontal="left"/>
      <protection locked="0"/>
    </xf>
    <xf numFmtId="167" fontId="7" fillId="2" borderId="10" xfId="0" applyNumberFormat="1" applyFont="1" applyFill="1" applyBorder="1" applyAlignment="1" applyProtection="1">
      <alignment horizontal="left"/>
      <protection locked="0"/>
    </xf>
    <xf numFmtId="167" fontId="7" fillId="2" borderId="11" xfId="0" applyNumberFormat="1" applyFont="1" applyFill="1" applyBorder="1" applyAlignment="1" applyProtection="1">
      <alignment horizontal="left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17" fillId="2" borderId="10" xfId="0" applyFont="1" applyFill="1" applyBorder="1" applyAlignment="1" applyProtection="1">
      <alignment horizontal="left"/>
      <protection locked="0"/>
    </xf>
    <xf numFmtId="0" fontId="17" fillId="2" borderId="11" xfId="0" applyFont="1" applyFill="1" applyBorder="1" applyAlignment="1" applyProtection="1">
      <alignment horizontal="left"/>
      <protection locked="0"/>
    </xf>
    <xf numFmtId="0" fontId="16" fillId="2" borderId="9" xfId="0" applyFont="1" applyFill="1" applyBorder="1" applyAlignment="1" applyProtection="1">
      <alignment horizontal="center"/>
      <protection locked="0"/>
    </xf>
    <xf numFmtId="0" fontId="16" fillId="2" borderId="10" xfId="0" applyFont="1" applyFill="1" applyBorder="1" applyAlignment="1" applyProtection="1">
      <alignment horizontal="center"/>
      <protection locked="0"/>
    </xf>
    <xf numFmtId="0" fontId="16" fillId="2" borderId="11" xfId="0" applyFont="1" applyFill="1" applyBorder="1" applyAlignment="1" applyProtection="1">
      <alignment horizontal="center"/>
      <protection locked="0"/>
    </xf>
    <xf numFmtId="167" fontId="17" fillId="2" borderId="9" xfId="0" applyNumberFormat="1" applyFont="1" applyFill="1" applyBorder="1" applyAlignment="1" applyProtection="1">
      <alignment horizontal="center"/>
      <protection hidden="1"/>
    </xf>
    <xf numFmtId="167" fontId="17" fillId="2" borderId="11" xfId="0" applyNumberFormat="1" applyFont="1" applyFill="1" applyBorder="1" applyAlignment="1" applyProtection="1">
      <alignment horizontal="center"/>
      <protection hidden="1"/>
    </xf>
    <xf numFmtId="1" fontId="17" fillId="2" borderId="9" xfId="0" applyNumberFormat="1" applyFont="1" applyFill="1" applyBorder="1" applyAlignment="1" applyProtection="1">
      <alignment horizontal="center"/>
      <protection hidden="1"/>
    </xf>
    <xf numFmtId="1" fontId="17" fillId="2" borderId="11" xfId="0" applyNumberFormat="1" applyFont="1" applyFill="1" applyBorder="1" applyAlignment="1" applyProtection="1">
      <alignment horizontal="center"/>
      <protection hidden="1"/>
    </xf>
    <xf numFmtId="0" fontId="7" fillId="2" borderId="10" xfId="0" applyFont="1" applyFill="1" applyBorder="1" applyAlignment="1" applyProtection="1">
      <alignment horizontal="left"/>
      <protection locked="0"/>
    </xf>
    <xf numFmtId="164" fontId="7" fillId="2" borderId="10" xfId="0" applyNumberFormat="1" applyFont="1" applyFill="1" applyBorder="1" applyAlignment="1" applyProtection="1">
      <alignment horizontal="left"/>
      <protection locked="0"/>
    </xf>
    <xf numFmtId="164" fontId="7" fillId="2" borderId="11" xfId="0" applyNumberFormat="1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165" fontId="7" fillId="2" borderId="2" xfId="0" applyNumberFormat="1" applyFont="1" applyFill="1" applyBorder="1" applyAlignment="1" applyProtection="1">
      <alignment horizontal="left"/>
      <protection locked="0"/>
    </xf>
    <xf numFmtId="0" fontId="6" fillId="2" borderId="2" xfId="1" applyFill="1" applyBorder="1" applyAlignment="1" applyProtection="1">
      <alignment horizontal="left"/>
      <protection locked="0"/>
    </xf>
    <xf numFmtId="14" fontId="13" fillId="2" borderId="10" xfId="0" applyNumberFormat="1" applyFont="1" applyFill="1" applyBorder="1" applyAlignment="1" applyProtection="1">
      <alignment horizontal="left"/>
      <protection locked="0"/>
    </xf>
    <xf numFmtId="0" fontId="13" fillId="2" borderId="10" xfId="0" applyFont="1" applyFill="1" applyBorder="1" applyAlignment="1" applyProtection="1">
      <alignment horizontal="left"/>
      <protection locked="0"/>
    </xf>
    <xf numFmtId="14" fontId="13" fillId="2" borderId="2" xfId="0" applyNumberFormat="1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8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3" fontId="7" fillId="2" borderId="2" xfId="0" applyNumberFormat="1" applyFont="1" applyFill="1" applyBorder="1" applyAlignment="1" applyProtection="1">
      <alignment horizontal="left"/>
      <protection locked="0"/>
    </xf>
    <xf numFmtId="164" fontId="7" fillId="2" borderId="2" xfId="0" applyNumberFormat="1" applyFont="1" applyFill="1" applyBorder="1" applyAlignment="1" applyProtection="1">
      <protection locked="0"/>
    </xf>
    <xf numFmtId="0" fontId="20" fillId="2" borderId="2" xfId="0" applyFont="1" applyFill="1" applyBorder="1" applyAlignment="1" applyProtection="1">
      <protection locked="0"/>
    </xf>
    <xf numFmtId="14" fontId="7" fillId="2" borderId="2" xfId="0" applyNumberFormat="1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protection locked="0"/>
    </xf>
    <xf numFmtId="0" fontId="10" fillId="2" borderId="2" xfId="0" applyFont="1" applyFill="1" applyBorder="1" applyAlignment="1" applyProtection="1"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7" fillId="2" borderId="2" xfId="0" applyFont="1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6" fillId="3" borderId="3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 wrapText="1"/>
    </xf>
    <xf numFmtId="0" fontId="24" fillId="3" borderId="2" xfId="0" applyFont="1" applyFill="1" applyBorder="1" applyAlignment="1">
      <alignment horizontal="center" wrapText="1"/>
    </xf>
    <xf numFmtId="0" fontId="24" fillId="3" borderId="8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horizontal="center" shrinkToFit="1"/>
    </xf>
    <xf numFmtId="0" fontId="24" fillId="3" borderId="4" xfId="0" applyFont="1" applyFill="1" applyBorder="1" applyAlignment="1">
      <alignment horizontal="center" shrinkToFit="1"/>
    </xf>
    <xf numFmtId="0" fontId="24" fillId="3" borderId="5" xfId="0" applyFont="1" applyFill="1" applyBorder="1" applyAlignment="1">
      <alignment horizontal="center" shrinkToFit="1"/>
    </xf>
    <xf numFmtId="0" fontId="23" fillId="3" borderId="3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/>
    <xf numFmtId="0" fontId="24" fillId="3" borderId="5" xfId="0" applyFont="1" applyFill="1" applyBorder="1"/>
    <xf numFmtId="0" fontId="24" fillId="3" borderId="1" xfId="0" applyFont="1" applyFill="1" applyBorder="1"/>
    <xf numFmtId="0" fontId="24" fillId="3" borderId="2" xfId="0" applyFont="1" applyFill="1" applyBorder="1"/>
    <xf numFmtId="0" fontId="24" fillId="3" borderId="8" xfId="0" applyFont="1" applyFill="1" applyBorder="1"/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23" fillId="3" borderId="2" xfId="0" applyFont="1" applyFill="1" applyBorder="1" applyAlignment="1"/>
    <xf numFmtId="0" fontId="23" fillId="3" borderId="8" xfId="0" applyFont="1" applyFill="1" applyBorder="1" applyAlignment="1"/>
    <xf numFmtId="0" fontId="23" fillId="3" borderId="9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18" fillId="2" borderId="9" xfId="0" applyFont="1" applyFill="1" applyBorder="1" applyAlignment="1" applyProtection="1">
      <alignment horizontal="center"/>
      <protection locked="0"/>
    </xf>
    <xf numFmtId="0" fontId="18" fillId="2" borderId="10" xfId="0" applyFont="1" applyFill="1" applyBorder="1" applyAlignment="1" applyProtection="1">
      <alignment horizontal="center"/>
      <protection locked="0"/>
    </xf>
    <xf numFmtId="0" fontId="18" fillId="2" borderId="11" xfId="0" applyFont="1" applyFill="1" applyBorder="1" applyAlignment="1" applyProtection="1">
      <alignment horizontal="center"/>
      <protection locked="0"/>
    </xf>
    <xf numFmtId="166" fontId="17" fillId="2" borderId="13" xfId="0" applyNumberFormat="1" applyFont="1" applyFill="1" applyBorder="1" applyAlignment="1" applyProtection="1">
      <alignment horizontal="center"/>
    </xf>
    <xf numFmtId="166" fontId="17" fillId="2" borderId="10" xfId="0" applyNumberFormat="1" applyFont="1" applyFill="1" applyBorder="1" applyAlignment="1" applyProtection="1">
      <alignment horizontal="center"/>
    </xf>
    <xf numFmtId="166" fontId="17" fillId="2" borderId="11" xfId="0" applyNumberFormat="1" applyFont="1" applyFill="1" applyBorder="1" applyAlignment="1" applyProtection="1">
      <alignment horizontal="center"/>
    </xf>
    <xf numFmtId="167" fontId="17" fillId="2" borderId="9" xfId="0" applyNumberFormat="1" applyFont="1" applyFill="1" applyBorder="1" applyAlignment="1" applyProtection="1">
      <alignment horizontal="center"/>
      <protection locked="0" hidden="1"/>
    </xf>
    <xf numFmtId="167" fontId="17" fillId="2" borderId="11" xfId="0" applyNumberFormat="1" applyFont="1" applyFill="1" applyBorder="1" applyAlignment="1" applyProtection="1">
      <alignment horizontal="center"/>
      <protection locked="0" hidden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6" fontId="7" fillId="2" borderId="3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166" fontId="7" fillId="2" borderId="8" xfId="0" applyNumberFormat="1" applyFont="1" applyFill="1" applyBorder="1" applyAlignment="1">
      <alignment horizontal="center"/>
    </xf>
    <xf numFmtId="167" fontId="16" fillId="2" borderId="9" xfId="0" applyNumberFormat="1" applyFont="1" applyFill="1" applyBorder="1" applyAlignment="1" applyProtection="1">
      <alignment horizontal="left"/>
      <protection locked="0"/>
    </xf>
    <xf numFmtId="167" fontId="16" fillId="2" borderId="10" xfId="0" applyNumberFormat="1" applyFont="1" applyFill="1" applyBorder="1" applyAlignment="1" applyProtection="1">
      <alignment horizontal="left"/>
      <protection locked="0"/>
    </xf>
    <xf numFmtId="167" fontId="16" fillId="2" borderId="11" xfId="0" applyNumberFormat="1" applyFont="1" applyFill="1" applyBorder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/>
      <protection locked="0"/>
    </xf>
    <xf numFmtId="0" fontId="18" fillId="2" borderId="10" xfId="0" applyFont="1" applyFill="1" applyBorder="1" applyAlignment="1" applyProtection="1">
      <alignment horizontal="left"/>
      <protection locked="0"/>
    </xf>
    <xf numFmtId="0" fontId="18" fillId="2" borderId="11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8</xdr:row>
      <xdr:rowOff>114300</xdr:rowOff>
    </xdr:from>
    <xdr:to>
      <xdr:col>17</xdr:col>
      <xdr:colOff>244359</xdr:colOff>
      <xdr:row>10</xdr:row>
      <xdr:rowOff>123825</xdr:rowOff>
    </xdr:to>
    <xdr:pic>
      <xdr:nvPicPr>
        <xdr:cNvPr id="1360" name="Pictur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524000"/>
          <a:ext cx="22574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28575</xdr:colOff>
      <xdr:row>11</xdr:row>
      <xdr:rowOff>114300</xdr:rowOff>
    </xdr:from>
    <xdr:to>
      <xdr:col>15</xdr:col>
      <xdr:colOff>115859</xdr:colOff>
      <xdr:row>13</xdr:row>
      <xdr:rowOff>47625</xdr:rowOff>
    </xdr:to>
    <xdr:pic>
      <xdr:nvPicPr>
        <xdr:cNvPr id="1361" name="Picture 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085975"/>
          <a:ext cx="13144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29115</xdr:colOff>
      <xdr:row>32</xdr:row>
      <xdr:rowOff>80513</xdr:rowOff>
    </xdr:from>
    <xdr:to>
      <xdr:col>8</xdr:col>
      <xdr:colOff>240577</xdr:colOff>
      <xdr:row>33</xdr:row>
      <xdr:rowOff>90038</xdr:rowOff>
    </xdr:to>
    <xdr:sp macro="" textlink="">
      <xdr:nvSpPr>
        <xdr:cNvPr id="6" name="WordArt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0140" y="7062338"/>
          <a:ext cx="1925962" cy="2095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600" kern="10" spc="0" baseline="0">
              <a:ln w="9525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Travel</a:t>
          </a:r>
          <a:r>
            <a:rPr lang="en-US" sz="1600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 </a:t>
          </a:r>
          <a:r>
            <a:rPr lang="en-US" sz="1600" kern="10" spc="0" baseline="0">
              <a:ln w="9525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Documents</a:t>
          </a:r>
        </a:p>
      </xdr:txBody>
    </xdr:sp>
    <xdr:clientData/>
  </xdr:twoCellAnchor>
  <xdr:twoCellAnchor>
    <xdr:from>
      <xdr:col>2</xdr:col>
      <xdr:colOff>57150</xdr:colOff>
      <xdr:row>37</xdr:row>
      <xdr:rowOff>114300</xdr:rowOff>
    </xdr:from>
    <xdr:to>
      <xdr:col>10</xdr:col>
      <xdr:colOff>38100</xdr:colOff>
      <xdr:row>38</xdr:row>
      <xdr:rowOff>161925</xdr:rowOff>
    </xdr:to>
    <xdr:sp macro="" textlink="">
      <xdr:nvSpPr>
        <xdr:cNvPr id="7" name="WordArt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8175" y="8096250"/>
          <a:ext cx="2124075" cy="247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600" kern="10" spc="0" baseline="0">
              <a:ln w="9525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Certificate</a:t>
          </a:r>
          <a:r>
            <a:rPr lang="en-US" sz="1600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 </a:t>
          </a:r>
          <a:r>
            <a:rPr lang="en-US" sz="1600" kern="10" spc="0" baseline="0">
              <a:ln w="9525">
                <a:noFill/>
                <a:round/>
                <a:headEnd/>
                <a:tailEnd/>
              </a:ln>
              <a:solidFill>
                <a:schemeClr val="tx1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of</a:t>
          </a:r>
          <a:r>
            <a:rPr lang="en-US" sz="1600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 </a:t>
          </a:r>
          <a:r>
            <a:rPr lang="en-US" sz="1600" kern="10" spc="0" baseline="0">
              <a:ln w="9525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Competency</a:t>
          </a:r>
        </a:p>
      </xdr:txBody>
    </xdr:sp>
    <xdr:clientData/>
  </xdr:twoCellAnchor>
  <xdr:twoCellAnchor>
    <xdr:from>
      <xdr:col>2</xdr:col>
      <xdr:colOff>55245</xdr:colOff>
      <xdr:row>42</xdr:row>
      <xdr:rowOff>66675</xdr:rowOff>
    </xdr:from>
    <xdr:to>
      <xdr:col>10</xdr:col>
      <xdr:colOff>28588</xdr:colOff>
      <xdr:row>43</xdr:row>
      <xdr:rowOff>114300</xdr:rowOff>
    </xdr:to>
    <xdr:sp macro="" textlink="">
      <xdr:nvSpPr>
        <xdr:cNvPr id="8" name="WordArt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6270" y="9048750"/>
          <a:ext cx="2116468" cy="247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600" kern="10" spc="0" baseline="0">
              <a:ln w="9525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Certificate</a:t>
          </a:r>
          <a:r>
            <a:rPr lang="en-US" sz="1600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 </a:t>
          </a:r>
          <a:r>
            <a:rPr lang="en-US" sz="1600" kern="10" spc="0" baseline="0">
              <a:ln w="9525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of</a:t>
          </a:r>
          <a:r>
            <a:rPr lang="en-US" sz="1600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 </a:t>
          </a:r>
          <a:r>
            <a:rPr lang="en-US" sz="1600" kern="10" spc="0" baseline="0">
              <a:ln w="9525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Proficiency</a:t>
          </a:r>
        </a:p>
      </xdr:txBody>
    </xdr:sp>
    <xdr:clientData/>
  </xdr:twoCellAnchor>
  <xdr:twoCellAnchor editAs="oneCell">
    <xdr:from>
      <xdr:col>14</xdr:col>
      <xdr:colOff>76200</xdr:colOff>
      <xdr:row>73</xdr:row>
      <xdr:rowOff>9525</xdr:rowOff>
    </xdr:from>
    <xdr:to>
      <xdr:col>21</xdr:col>
      <xdr:colOff>335280</xdr:colOff>
      <xdr:row>75</xdr:row>
      <xdr:rowOff>0</xdr:rowOff>
    </xdr:to>
    <xdr:pic>
      <xdr:nvPicPr>
        <xdr:cNvPr id="1365" name="Picture 1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3201650"/>
          <a:ext cx="27717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8</xdr:row>
      <xdr:rowOff>104775</xdr:rowOff>
    </xdr:from>
    <xdr:to>
      <xdr:col>5</xdr:col>
      <xdr:colOff>266700</xdr:colOff>
      <xdr:row>17</xdr:row>
      <xdr:rowOff>47625</xdr:rowOff>
    </xdr:to>
    <xdr:pic>
      <xdr:nvPicPr>
        <xdr:cNvPr id="1366" name="Resim 8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14475"/>
          <a:ext cx="11715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garov.asif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N243"/>
  <sheetViews>
    <sheetView showGridLines="0" tabSelected="1" topLeftCell="A71" zoomScale="54" zoomScaleNormal="110" workbookViewId="0">
      <selection activeCell="AQ93" sqref="AQ93"/>
    </sheetView>
  </sheetViews>
  <sheetFormatPr defaultRowHeight="12.5" x14ac:dyDescent="0.25"/>
  <cols>
    <col min="1" max="1" width="2.81640625" customWidth="1"/>
    <col min="2" max="2" width="3.1796875" customWidth="1"/>
    <col min="3" max="9" width="4.453125" customWidth="1"/>
    <col min="10" max="10" width="2.1796875" customWidth="1"/>
    <col min="11" max="11" width="4.453125" customWidth="1"/>
    <col min="12" max="13" width="2.54296875" customWidth="1"/>
    <col min="14" max="14" width="11.81640625" customWidth="1"/>
    <col min="15" max="17" width="4.453125" customWidth="1"/>
    <col min="18" max="18" width="8.54296875" customWidth="1"/>
    <col min="19" max="19" width="10.453125" customWidth="1"/>
    <col min="20" max="20" width="6.1796875" customWidth="1"/>
    <col min="21" max="21" width="4.453125" hidden="1" customWidth="1"/>
    <col min="22" max="22" width="8.54296875" customWidth="1"/>
    <col min="23" max="23" width="4.453125" hidden="1" customWidth="1"/>
    <col min="24" max="24" width="2.54296875" customWidth="1"/>
    <col min="25" max="25" width="2.453125" customWidth="1"/>
    <col min="26" max="26" width="3" customWidth="1"/>
    <col min="27" max="27" width="1.81640625" customWidth="1"/>
    <col min="28" max="29" width="4.453125" customWidth="1"/>
    <col min="30" max="30" width="0.453125" customWidth="1"/>
    <col min="31" max="31" width="2.453125" customWidth="1"/>
    <col min="32" max="32" width="3.81640625" customWidth="1"/>
    <col min="33" max="34" width="4.453125" customWidth="1"/>
    <col min="35" max="35" width="23.453125" customWidth="1"/>
    <col min="36" max="37" width="9.1796875" hidden="1" customWidth="1"/>
  </cols>
  <sheetData>
    <row r="2" spans="2:35" x14ac:dyDescent="0.2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20"/>
    </row>
    <row r="3" spans="2:35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3"/>
    </row>
    <row r="4" spans="2:35" x14ac:dyDescent="0.25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3"/>
    </row>
    <row r="5" spans="2:35" ht="15.5" x14ac:dyDescent="0.35">
      <c r="B5" s="21"/>
      <c r="C5" s="22"/>
      <c r="D5" s="22"/>
      <c r="E5" s="22"/>
      <c r="F5" s="22"/>
      <c r="G5" s="27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3"/>
    </row>
    <row r="6" spans="2:35" ht="15.5" x14ac:dyDescent="0.35">
      <c r="B6" s="21"/>
      <c r="C6" s="22"/>
      <c r="D6" s="22"/>
      <c r="E6" s="22"/>
      <c r="F6" s="22"/>
      <c r="G6" s="27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3"/>
    </row>
    <row r="7" spans="2:35" ht="15.5" x14ac:dyDescent="0.35">
      <c r="B7" s="21"/>
      <c r="C7" s="22"/>
      <c r="D7" s="22"/>
      <c r="E7" s="22"/>
      <c r="F7" s="22"/>
      <c r="G7" s="2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3"/>
    </row>
    <row r="8" spans="2:35" x14ac:dyDescent="0.25"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6"/>
    </row>
    <row r="9" spans="2:35" ht="15.5" x14ac:dyDescent="0.35">
      <c r="B9" s="21"/>
      <c r="C9" s="22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2"/>
      <c r="Z9" s="22"/>
      <c r="AA9" s="68"/>
      <c r="AB9" s="69"/>
      <c r="AC9" s="69"/>
      <c r="AD9" s="69"/>
      <c r="AE9" s="69"/>
      <c r="AF9" s="69"/>
      <c r="AG9" s="69"/>
      <c r="AH9" s="69"/>
      <c r="AI9" s="20"/>
    </row>
    <row r="10" spans="2:35" ht="15.75" customHeight="1" x14ac:dyDescent="0.35">
      <c r="B10" s="21"/>
      <c r="C10" s="28"/>
      <c r="D10" s="29"/>
      <c r="E10" s="29"/>
      <c r="F10" s="31"/>
      <c r="G10" s="31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10"/>
      <c r="AA10" s="2"/>
      <c r="AB10" s="22"/>
      <c r="AC10" s="2"/>
      <c r="AD10" s="2"/>
      <c r="AE10" s="2"/>
      <c r="AF10" s="3"/>
      <c r="AG10" s="3"/>
      <c r="AH10" s="3"/>
      <c r="AI10" s="23"/>
    </row>
    <row r="11" spans="2:35" ht="12.75" customHeight="1" x14ac:dyDescent="0.35">
      <c r="B11" s="21"/>
      <c r="C11" s="30"/>
      <c r="D11" s="31"/>
      <c r="E11" s="31"/>
      <c r="F11" s="31"/>
      <c r="G11" s="3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4"/>
      <c r="AA11" s="4"/>
      <c r="AB11" s="22"/>
      <c r="AC11" s="4"/>
      <c r="AD11" s="4"/>
      <c r="AE11" s="4"/>
      <c r="AF11" s="4"/>
      <c r="AG11" s="4"/>
      <c r="AH11" s="4"/>
      <c r="AI11" s="23"/>
    </row>
    <row r="12" spans="2:35" ht="15.5" x14ac:dyDescent="0.35">
      <c r="B12" s="21"/>
      <c r="C12" s="30"/>
      <c r="D12" s="31"/>
      <c r="E12" s="31"/>
      <c r="F12" s="31"/>
      <c r="G12" s="31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70"/>
      <c r="AA12" s="5"/>
      <c r="AB12" s="22"/>
      <c r="AC12" s="5"/>
      <c r="AD12" s="5"/>
      <c r="AE12" s="5"/>
      <c r="AF12" s="5"/>
      <c r="AG12" s="5"/>
      <c r="AH12" s="5"/>
      <c r="AI12" s="23"/>
    </row>
    <row r="13" spans="2:35" ht="12.75" customHeight="1" x14ac:dyDescent="0.35">
      <c r="B13" s="21"/>
      <c r="C13" s="30"/>
      <c r="D13" s="31"/>
      <c r="E13" s="31"/>
      <c r="F13" s="31"/>
      <c r="G13" s="31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4"/>
      <c r="AA13" s="4"/>
      <c r="AB13" s="22"/>
      <c r="AC13" s="4"/>
      <c r="AD13" s="4"/>
      <c r="AE13" s="4"/>
      <c r="AF13" s="4"/>
      <c r="AG13" s="4"/>
      <c r="AH13" s="4"/>
      <c r="AI13" s="23"/>
    </row>
    <row r="14" spans="2:35" ht="12.75" customHeight="1" x14ac:dyDescent="0.35">
      <c r="B14" s="21"/>
      <c r="C14" s="30"/>
      <c r="D14" s="31"/>
      <c r="E14" s="31"/>
      <c r="F14" s="31"/>
      <c r="G14" s="31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4"/>
      <c r="AA14" s="4"/>
      <c r="AB14" s="22"/>
      <c r="AC14" s="4"/>
      <c r="AD14" s="4"/>
      <c r="AE14" s="4"/>
      <c r="AF14" s="4"/>
      <c r="AG14" s="4"/>
      <c r="AH14" s="4"/>
      <c r="AI14" s="23"/>
    </row>
    <row r="15" spans="2:35" ht="15.5" x14ac:dyDescent="0.35">
      <c r="B15" s="21"/>
      <c r="C15" s="30"/>
      <c r="D15" s="31"/>
      <c r="E15" s="31"/>
      <c r="F15" s="31"/>
      <c r="G15" s="31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16"/>
      <c r="AA15" s="16"/>
      <c r="AB15" s="22"/>
      <c r="AC15" s="16"/>
      <c r="AD15" s="35"/>
      <c r="AE15" s="16"/>
      <c r="AF15" s="34"/>
      <c r="AG15" s="34"/>
      <c r="AH15" s="34"/>
      <c r="AI15" s="23"/>
    </row>
    <row r="16" spans="2:35" ht="12.75" customHeight="1" x14ac:dyDescent="0.35">
      <c r="B16" s="21"/>
      <c r="C16" s="30"/>
      <c r="D16" s="31"/>
      <c r="E16" s="31"/>
      <c r="F16" s="31"/>
      <c r="G16" s="3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4"/>
      <c r="AB16" s="4"/>
      <c r="AC16" s="4"/>
      <c r="AD16" s="4"/>
      <c r="AE16" s="4"/>
      <c r="AF16" s="4"/>
      <c r="AG16" s="4"/>
      <c r="AH16" s="4"/>
      <c r="AI16" s="23"/>
    </row>
    <row r="17" spans="2:35" ht="12.75" customHeight="1" x14ac:dyDescent="0.35">
      <c r="B17" s="21"/>
      <c r="C17" s="32"/>
      <c r="D17" s="33"/>
      <c r="E17" s="33"/>
      <c r="F17" s="31"/>
      <c r="G17" s="31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71"/>
      <c r="AB17" s="71"/>
      <c r="AC17" s="71"/>
      <c r="AD17" s="71"/>
      <c r="AE17" s="4"/>
      <c r="AF17" s="4"/>
      <c r="AG17" s="4"/>
      <c r="AH17" s="4"/>
      <c r="AI17" s="23"/>
    </row>
    <row r="18" spans="2:35" x14ac:dyDescent="0.25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3"/>
    </row>
    <row r="19" spans="2:35" ht="15.5" x14ac:dyDescent="0.35">
      <c r="B19" s="21"/>
      <c r="C19" s="8" t="s">
        <v>0</v>
      </c>
      <c r="D19" s="8"/>
      <c r="E19" s="8"/>
      <c r="F19" s="8"/>
      <c r="G19" s="8"/>
      <c r="H19" s="8"/>
      <c r="I19" s="8"/>
      <c r="J19" s="6" t="s">
        <v>5</v>
      </c>
      <c r="K19" s="111" t="s">
        <v>179</v>
      </c>
      <c r="L19" s="111"/>
      <c r="M19" s="111"/>
      <c r="N19" s="111"/>
      <c r="O19" s="111"/>
      <c r="P19" s="111"/>
      <c r="Q19" s="111"/>
      <c r="R19" s="111"/>
      <c r="S19" s="111"/>
      <c r="T19" s="8"/>
      <c r="U19" s="8" t="s">
        <v>1</v>
      </c>
      <c r="V19" s="8"/>
      <c r="W19" s="8"/>
      <c r="X19" s="8"/>
      <c r="Y19" s="8"/>
      <c r="Z19" s="8"/>
      <c r="AA19" s="6" t="s">
        <v>5</v>
      </c>
      <c r="AB19" s="111" t="s">
        <v>170</v>
      </c>
      <c r="AC19" s="137"/>
      <c r="AD19" s="137"/>
      <c r="AE19" s="137"/>
      <c r="AF19" s="137"/>
      <c r="AG19" s="137"/>
      <c r="AH19" s="137"/>
      <c r="AI19" s="138"/>
    </row>
    <row r="20" spans="2:35" ht="15.5" x14ac:dyDescent="0.35">
      <c r="B20" s="21"/>
      <c r="C20" s="8"/>
      <c r="D20" s="8"/>
      <c r="E20" s="8"/>
      <c r="F20" s="8"/>
      <c r="G20" s="8"/>
      <c r="H20" s="8"/>
      <c r="I20" s="8"/>
      <c r="J20" s="8"/>
      <c r="K20" s="1"/>
      <c r="L20" s="1"/>
      <c r="M20" s="1"/>
      <c r="N20" s="1"/>
      <c r="O20" s="1"/>
      <c r="P20" s="1"/>
      <c r="Q20" s="1"/>
      <c r="R20" s="1"/>
      <c r="S20" s="1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36"/>
    </row>
    <row r="21" spans="2:35" ht="15.5" x14ac:dyDescent="0.35">
      <c r="B21" s="21"/>
      <c r="C21" s="8" t="s">
        <v>3</v>
      </c>
      <c r="D21" s="8"/>
      <c r="E21" s="8"/>
      <c r="F21" s="8"/>
      <c r="G21" s="8"/>
      <c r="H21" s="8"/>
      <c r="I21" s="8"/>
      <c r="J21" s="6" t="s">
        <v>5</v>
      </c>
      <c r="K21" s="111" t="s">
        <v>41</v>
      </c>
      <c r="L21" s="111"/>
      <c r="M21" s="111"/>
      <c r="N21" s="111"/>
      <c r="O21" s="111"/>
      <c r="P21" s="111"/>
      <c r="Q21" s="111"/>
      <c r="R21" s="111"/>
      <c r="S21" s="111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36"/>
    </row>
    <row r="22" spans="2:35" ht="15.5" x14ac:dyDescent="0.35">
      <c r="B22" s="21"/>
      <c r="C22" s="8" t="s">
        <v>4</v>
      </c>
      <c r="D22" s="8"/>
      <c r="E22" s="8"/>
      <c r="F22" s="8"/>
      <c r="G22" s="8"/>
      <c r="H22" s="8"/>
      <c r="I22" s="8"/>
      <c r="J22" s="6" t="s">
        <v>5</v>
      </c>
      <c r="K22" s="139">
        <v>26866</v>
      </c>
      <c r="L22" s="139"/>
      <c r="M22" s="139"/>
      <c r="N22" s="139"/>
      <c r="O22" s="139"/>
      <c r="P22" s="139"/>
      <c r="Q22" s="139"/>
      <c r="R22" s="139"/>
      <c r="S22" s="139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36"/>
    </row>
    <row r="23" spans="2:35" ht="15.5" x14ac:dyDescent="0.35">
      <c r="B23" s="21"/>
      <c r="C23" s="8" t="s">
        <v>18</v>
      </c>
      <c r="D23" s="8"/>
      <c r="E23" s="8"/>
      <c r="F23" s="8"/>
      <c r="G23" s="8"/>
      <c r="H23" s="8"/>
      <c r="I23" s="8"/>
      <c r="J23" s="6" t="s">
        <v>5</v>
      </c>
      <c r="K23" s="111" t="s">
        <v>182</v>
      </c>
      <c r="L23" s="111"/>
      <c r="M23" s="111"/>
      <c r="N23" s="111"/>
      <c r="O23" s="111"/>
      <c r="P23" s="111"/>
      <c r="Q23" s="111"/>
      <c r="R23" s="111"/>
      <c r="S23" s="111"/>
      <c r="T23" s="8"/>
      <c r="U23" s="8" t="s">
        <v>20</v>
      </c>
      <c r="V23" s="8"/>
      <c r="W23" s="8"/>
      <c r="X23" s="8"/>
      <c r="Y23" s="8"/>
      <c r="Z23" s="8"/>
      <c r="AA23" s="6" t="s">
        <v>5</v>
      </c>
      <c r="AB23" s="111" t="s">
        <v>170</v>
      </c>
      <c r="AC23" s="137"/>
      <c r="AD23" s="137"/>
      <c r="AE23" s="137"/>
      <c r="AF23" s="137"/>
      <c r="AG23" s="137"/>
      <c r="AH23" s="137"/>
      <c r="AI23" s="138"/>
    </row>
    <row r="24" spans="2:35" ht="15.5" x14ac:dyDescent="0.35">
      <c r="B24" s="21"/>
      <c r="C24" s="8" t="s">
        <v>2</v>
      </c>
      <c r="D24" s="8"/>
      <c r="E24" s="8"/>
      <c r="F24" s="8"/>
      <c r="G24" s="8"/>
      <c r="H24" s="8"/>
      <c r="I24" s="8"/>
      <c r="J24" s="6" t="s">
        <v>5</v>
      </c>
      <c r="K24" s="112" t="s">
        <v>183</v>
      </c>
      <c r="L24" s="112"/>
      <c r="M24" s="112"/>
      <c r="N24" s="112"/>
      <c r="O24" s="112"/>
      <c r="P24" s="112"/>
      <c r="Q24" s="112"/>
      <c r="R24" s="112"/>
      <c r="S24" s="112"/>
      <c r="T24" s="8"/>
      <c r="U24" s="8" t="s">
        <v>8</v>
      </c>
      <c r="V24" s="8"/>
      <c r="W24" s="8"/>
      <c r="X24" s="8"/>
      <c r="Y24" s="8"/>
      <c r="Z24" s="8"/>
      <c r="AA24" s="6" t="s">
        <v>5</v>
      </c>
      <c r="AB24" s="111" t="s">
        <v>171</v>
      </c>
      <c r="AC24" s="137"/>
      <c r="AD24" s="137"/>
      <c r="AE24" s="137"/>
      <c r="AF24" s="137"/>
      <c r="AG24" s="137"/>
      <c r="AH24" s="137"/>
      <c r="AI24" s="138"/>
    </row>
    <row r="25" spans="2:35" ht="15.5" x14ac:dyDescent="0.35">
      <c r="B25" s="21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36"/>
    </row>
    <row r="26" spans="2:35" ht="15.5" x14ac:dyDescent="0.35">
      <c r="B26" s="21"/>
      <c r="C26" s="8" t="s">
        <v>16</v>
      </c>
      <c r="D26" s="8"/>
      <c r="E26" s="8"/>
      <c r="F26" s="8"/>
      <c r="G26" s="8"/>
      <c r="H26" s="8"/>
      <c r="I26" s="8"/>
      <c r="J26" s="6" t="s">
        <v>5</v>
      </c>
      <c r="K26" s="146" t="s">
        <v>180</v>
      </c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6"/>
      <c r="Y26" s="8"/>
      <c r="Z26" s="8" t="s">
        <v>7</v>
      </c>
      <c r="AA26" s="8"/>
      <c r="AB26" s="8"/>
      <c r="AC26" s="8"/>
      <c r="AD26" s="8"/>
      <c r="AE26" s="9" t="s">
        <v>5</v>
      </c>
      <c r="AF26" s="111" t="s">
        <v>185</v>
      </c>
      <c r="AG26" s="137"/>
      <c r="AH26" s="137"/>
      <c r="AI26" s="138"/>
    </row>
    <row r="27" spans="2:35" ht="15.5" x14ac:dyDescent="0.35">
      <c r="B27" s="21"/>
      <c r="C27" s="8"/>
      <c r="D27" s="8"/>
      <c r="E27" s="8"/>
      <c r="F27" s="8"/>
      <c r="G27" s="8"/>
      <c r="H27" s="8"/>
      <c r="I27" s="8"/>
      <c r="J27" s="8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6"/>
      <c r="Y27" s="8"/>
      <c r="Z27" s="8" t="s">
        <v>17</v>
      </c>
      <c r="AA27" s="8"/>
      <c r="AB27" s="8"/>
      <c r="AC27" s="8"/>
      <c r="AD27" s="8"/>
      <c r="AE27" s="9" t="s">
        <v>5</v>
      </c>
      <c r="AF27" s="111" t="s">
        <v>43</v>
      </c>
      <c r="AG27" s="137"/>
      <c r="AH27" s="137"/>
      <c r="AI27" s="138"/>
    </row>
    <row r="28" spans="2:35" ht="15.5" x14ac:dyDescent="0.35">
      <c r="B28" s="21"/>
      <c r="C28" s="8"/>
      <c r="D28" s="8"/>
      <c r="E28" s="8"/>
      <c r="F28" s="8"/>
      <c r="G28" s="8"/>
      <c r="H28" s="8"/>
      <c r="I28" s="8"/>
      <c r="J28" s="8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6"/>
      <c r="Y28" s="8"/>
      <c r="Z28" s="8" t="s">
        <v>14</v>
      </c>
      <c r="AA28" s="8"/>
      <c r="AB28" s="8"/>
      <c r="AC28" s="8"/>
      <c r="AD28" s="8"/>
      <c r="AE28" s="9" t="s">
        <v>5</v>
      </c>
      <c r="AF28" s="148" t="s">
        <v>96</v>
      </c>
      <c r="AG28" s="137"/>
      <c r="AH28" s="137"/>
      <c r="AI28" s="138"/>
    </row>
    <row r="29" spans="2:35" ht="15.5" x14ac:dyDescent="0.35">
      <c r="B29" s="21"/>
      <c r="C29" s="8" t="s">
        <v>6</v>
      </c>
      <c r="D29" s="8"/>
      <c r="E29" s="8"/>
      <c r="F29" s="8"/>
      <c r="G29" s="8"/>
      <c r="H29" s="8"/>
      <c r="I29" s="8"/>
      <c r="J29" s="6" t="s">
        <v>5</v>
      </c>
      <c r="K29" s="134" t="s">
        <v>75</v>
      </c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6"/>
      <c r="Y29" s="8"/>
      <c r="Z29" s="8" t="s">
        <v>14</v>
      </c>
      <c r="AA29" s="8"/>
      <c r="AB29" s="8"/>
      <c r="AC29" s="8"/>
      <c r="AD29" s="8"/>
      <c r="AE29" s="9" t="s">
        <v>5</v>
      </c>
      <c r="AF29" s="111" t="s">
        <v>95</v>
      </c>
      <c r="AG29" s="137"/>
      <c r="AH29" s="137"/>
      <c r="AI29" s="138"/>
    </row>
    <row r="30" spans="2:35" ht="15.5" x14ac:dyDescent="0.35">
      <c r="B30" s="21"/>
      <c r="C30" s="8" t="s">
        <v>19</v>
      </c>
      <c r="D30" s="8"/>
      <c r="E30" s="8"/>
      <c r="F30" s="8"/>
      <c r="G30" s="8"/>
      <c r="H30" s="8"/>
      <c r="I30" s="8"/>
      <c r="J30" s="6" t="s">
        <v>5</v>
      </c>
      <c r="K30" s="134" t="s">
        <v>169</v>
      </c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6"/>
      <c r="Y30" s="8"/>
      <c r="Z30" s="8" t="s">
        <v>15</v>
      </c>
      <c r="AA30" s="8"/>
      <c r="AB30" s="8"/>
      <c r="AC30" s="8"/>
      <c r="AD30" s="8"/>
      <c r="AE30" s="9" t="s">
        <v>5</v>
      </c>
      <c r="AF30" s="140" t="s">
        <v>44</v>
      </c>
      <c r="AG30" s="137"/>
      <c r="AH30" s="137"/>
      <c r="AI30" s="138"/>
    </row>
    <row r="31" spans="2:35" ht="14.25" customHeight="1" x14ac:dyDescent="0.35">
      <c r="B31" s="2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36"/>
    </row>
    <row r="32" spans="2:35" hidden="1" x14ac:dyDescent="0.25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</row>
    <row r="33" spans="2:39" ht="25.5" customHeight="1" x14ac:dyDescent="0.25"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3"/>
    </row>
    <row r="34" spans="2:39" ht="15.5" x14ac:dyDescent="0.35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9" t="s">
        <v>35</v>
      </c>
      <c r="T34" s="38"/>
      <c r="U34" s="38"/>
      <c r="V34" s="38"/>
      <c r="W34" s="38"/>
      <c r="X34" s="38"/>
      <c r="Y34" s="38"/>
      <c r="Z34" s="39" t="s">
        <v>36</v>
      </c>
      <c r="AA34" s="38"/>
      <c r="AB34" s="38"/>
      <c r="AC34" s="38"/>
      <c r="AD34" s="38"/>
      <c r="AE34" s="38"/>
      <c r="AF34" s="39" t="s">
        <v>37</v>
      </c>
      <c r="AG34" s="38"/>
      <c r="AH34" s="38"/>
      <c r="AI34" s="40"/>
    </row>
    <row r="35" spans="2:39" ht="15.5" x14ac:dyDescent="0.35">
      <c r="B35" s="41"/>
      <c r="C35" s="8"/>
      <c r="D35" s="8"/>
      <c r="E35" s="8"/>
      <c r="F35" s="8"/>
      <c r="G35" s="8"/>
      <c r="H35" s="8"/>
      <c r="I35" s="8"/>
      <c r="J35" s="8"/>
      <c r="K35" s="11"/>
      <c r="L35" s="11"/>
      <c r="M35" s="11"/>
      <c r="N35" s="11"/>
      <c r="O35" s="11"/>
      <c r="P35" s="11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36"/>
    </row>
    <row r="36" spans="2:39" ht="15.5" x14ac:dyDescent="0.35">
      <c r="B36" s="41"/>
      <c r="C36" s="8" t="s">
        <v>9</v>
      </c>
      <c r="D36" s="8"/>
      <c r="E36" s="8"/>
      <c r="F36" s="8"/>
      <c r="G36" s="8"/>
      <c r="H36" s="8"/>
      <c r="I36" s="8"/>
      <c r="J36" s="6" t="s">
        <v>5</v>
      </c>
      <c r="K36" s="111" t="s">
        <v>78</v>
      </c>
      <c r="L36" s="111"/>
      <c r="M36" s="111"/>
      <c r="N36" s="111"/>
      <c r="O36" s="111"/>
      <c r="P36" s="111"/>
      <c r="Q36" s="8"/>
      <c r="R36" s="8"/>
      <c r="S36" s="111" t="s">
        <v>79</v>
      </c>
      <c r="T36" s="111"/>
      <c r="U36" s="111"/>
      <c r="V36" s="111"/>
      <c r="W36" s="111"/>
      <c r="X36" s="16"/>
      <c r="Y36" s="8"/>
      <c r="Z36" s="149">
        <v>43162</v>
      </c>
      <c r="AA36" s="149"/>
      <c r="AB36" s="149"/>
      <c r="AC36" s="149"/>
      <c r="AD36" s="12"/>
      <c r="AE36" s="8"/>
      <c r="AF36" s="112">
        <v>46814</v>
      </c>
      <c r="AG36" s="112"/>
      <c r="AH36" s="112"/>
      <c r="AI36" s="113"/>
    </row>
    <row r="37" spans="2:39" ht="15.5" x14ac:dyDescent="0.35">
      <c r="B37" s="41"/>
      <c r="C37" s="8" t="s">
        <v>10</v>
      </c>
      <c r="D37" s="8"/>
      <c r="E37" s="8"/>
      <c r="F37" s="8"/>
      <c r="G37" s="8"/>
      <c r="H37" s="8"/>
      <c r="I37" s="8"/>
      <c r="J37" s="6" t="s">
        <v>5</v>
      </c>
      <c r="K37" s="111" t="s">
        <v>132</v>
      </c>
      <c r="L37" s="111"/>
      <c r="M37" s="111"/>
      <c r="N37" s="111"/>
      <c r="O37" s="111"/>
      <c r="P37" s="111"/>
      <c r="Q37" s="8"/>
      <c r="R37" s="8"/>
      <c r="S37" s="111" t="s">
        <v>45</v>
      </c>
      <c r="T37" s="111"/>
      <c r="U37" s="111"/>
      <c r="V37" s="111"/>
      <c r="W37" s="111"/>
      <c r="X37" s="16"/>
      <c r="Y37" s="8"/>
      <c r="Z37" s="149">
        <v>44982</v>
      </c>
      <c r="AA37" s="149"/>
      <c r="AB37" s="149"/>
      <c r="AC37" s="149"/>
      <c r="AD37" s="12"/>
      <c r="AE37" s="8"/>
      <c r="AF37" s="112">
        <v>46808</v>
      </c>
      <c r="AG37" s="112"/>
      <c r="AH37" s="112"/>
      <c r="AI37" s="113"/>
    </row>
    <row r="38" spans="2:39" ht="33.75" customHeight="1" x14ac:dyDescent="0.35">
      <c r="B38" s="41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36"/>
      <c r="AK38" t="s">
        <v>87</v>
      </c>
      <c r="AM38" t="s">
        <v>88</v>
      </c>
    </row>
    <row r="39" spans="2:39" ht="15.5" x14ac:dyDescent="0.35">
      <c r="B39" s="41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0" t="s">
        <v>11</v>
      </c>
      <c r="Q39" s="8"/>
      <c r="R39" s="8"/>
      <c r="S39" s="8"/>
      <c r="T39" s="8"/>
      <c r="U39" s="8"/>
      <c r="V39" s="8"/>
      <c r="W39" s="8"/>
      <c r="X39" s="8"/>
      <c r="Y39" s="8"/>
      <c r="Z39" s="10" t="s">
        <v>36</v>
      </c>
      <c r="AA39" s="8"/>
      <c r="AB39" s="8"/>
      <c r="AC39" s="8"/>
      <c r="AD39" s="8"/>
      <c r="AE39" s="8"/>
      <c r="AF39" s="10" t="s">
        <v>37</v>
      </c>
      <c r="AG39" s="8"/>
      <c r="AH39" s="8"/>
      <c r="AI39" s="36"/>
      <c r="AM39" t="s">
        <v>89</v>
      </c>
    </row>
    <row r="40" spans="2:39" ht="18.5" x14ac:dyDescent="0.45">
      <c r="B40" s="41"/>
      <c r="C40" s="150" t="s">
        <v>158</v>
      </c>
      <c r="D40" s="150"/>
      <c r="E40" s="150"/>
      <c r="F40" s="150"/>
      <c r="G40" s="150"/>
      <c r="H40" s="150"/>
      <c r="I40" s="150"/>
      <c r="J40" s="150"/>
      <c r="K40" s="8"/>
      <c r="L40" s="8"/>
      <c r="M40" s="8"/>
      <c r="N40" s="8"/>
      <c r="O40" s="8"/>
      <c r="P40" s="111" t="s">
        <v>157</v>
      </c>
      <c r="Q40" s="111"/>
      <c r="R40" s="111"/>
      <c r="S40" s="111"/>
      <c r="T40" s="111"/>
      <c r="U40" s="111"/>
      <c r="V40" s="53"/>
      <c r="W40" s="8"/>
      <c r="X40" s="8"/>
      <c r="Y40" s="8"/>
      <c r="Z40" s="151">
        <v>45195</v>
      </c>
      <c r="AA40" s="111"/>
      <c r="AB40" s="111"/>
      <c r="AC40" s="111"/>
      <c r="AD40" s="16"/>
      <c r="AE40" s="8"/>
      <c r="AF40" s="151" t="s">
        <v>147</v>
      </c>
      <c r="AG40" s="111"/>
      <c r="AH40" s="111"/>
      <c r="AI40" s="152"/>
    </row>
    <row r="41" spans="2:39" ht="15.5" x14ac:dyDescent="0.35">
      <c r="B41" s="41"/>
      <c r="C41" s="8" t="s">
        <v>12</v>
      </c>
      <c r="D41" s="8"/>
      <c r="E41" s="8"/>
      <c r="F41" s="8"/>
      <c r="G41" s="8"/>
      <c r="H41" s="8"/>
      <c r="I41" s="8"/>
      <c r="J41" s="6" t="s">
        <v>5</v>
      </c>
      <c r="K41" s="8"/>
      <c r="L41" s="8"/>
      <c r="M41" s="8"/>
      <c r="N41" s="8"/>
      <c r="O41" s="8"/>
      <c r="P41" s="111" t="s">
        <v>157</v>
      </c>
      <c r="Q41" s="111"/>
      <c r="R41" s="111"/>
      <c r="S41" s="111"/>
      <c r="T41" s="111"/>
      <c r="U41" s="111"/>
      <c r="V41" s="53"/>
      <c r="W41" s="8"/>
      <c r="X41" s="8"/>
      <c r="Y41" s="8"/>
      <c r="Z41" s="141">
        <f t="shared" ref="Z41" si="0">$Z$40</f>
        <v>45195</v>
      </c>
      <c r="AA41" s="142"/>
      <c r="AB41" s="142"/>
      <c r="AC41" s="142"/>
      <c r="AD41" s="16"/>
      <c r="AE41" s="8"/>
      <c r="AF41" s="143" t="s">
        <v>147</v>
      </c>
      <c r="AG41" s="144"/>
      <c r="AH41" s="144"/>
      <c r="AI41" s="145"/>
    </row>
    <row r="42" spans="2:39" ht="15.5" x14ac:dyDescent="0.35">
      <c r="B42" s="41"/>
      <c r="C42" s="8" t="s">
        <v>13</v>
      </c>
      <c r="D42" s="8"/>
      <c r="E42" s="8"/>
      <c r="F42" s="8"/>
      <c r="G42" s="8"/>
      <c r="H42" s="153" t="s">
        <v>101</v>
      </c>
      <c r="I42" s="154"/>
      <c r="J42" s="154"/>
      <c r="K42" s="154"/>
      <c r="L42" s="154"/>
      <c r="M42" s="154"/>
      <c r="N42" s="154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36"/>
    </row>
    <row r="43" spans="2:39" ht="30" customHeight="1" x14ac:dyDescent="0.35">
      <c r="B43" s="41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36"/>
    </row>
    <row r="44" spans="2:39" ht="15.5" x14ac:dyDescent="0.35">
      <c r="B44" s="41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0" t="s">
        <v>11</v>
      </c>
      <c r="Q44" s="8"/>
      <c r="R44" s="8"/>
      <c r="S44" s="8"/>
      <c r="T44" s="8"/>
      <c r="U44" s="8"/>
      <c r="V44" s="8"/>
      <c r="W44" s="8"/>
      <c r="X44" s="8"/>
      <c r="Y44" s="8"/>
      <c r="Z44" s="10" t="s">
        <v>36</v>
      </c>
      <c r="AA44" s="8"/>
      <c r="AB44" s="8"/>
      <c r="AC44" s="8"/>
      <c r="AD44" s="8"/>
      <c r="AE44" s="8"/>
      <c r="AF44" s="10" t="s">
        <v>37</v>
      </c>
      <c r="AG44" s="8"/>
      <c r="AH44" s="8"/>
      <c r="AI44" s="36"/>
    </row>
    <row r="45" spans="2:39" ht="15.5" x14ac:dyDescent="0.35">
      <c r="B45" s="41"/>
      <c r="C45" s="13">
        <v>1</v>
      </c>
      <c r="D45" s="111" t="s">
        <v>125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8"/>
      <c r="P45" s="111" t="s">
        <v>133</v>
      </c>
      <c r="Q45" s="111"/>
      <c r="R45" s="111"/>
      <c r="S45" s="111"/>
      <c r="T45" s="111"/>
      <c r="U45" s="111"/>
      <c r="V45" s="53"/>
      <c r="W45" s="8"/>
      <c r="X45" s="8"/>
      <c r="Y45" s="8"/>
      <c r="Z45" s="112">
        <v>44730</v>
      </c>
      <c r="AA45" s="112"/>
      <c r="AB45" s="112"/>
      <c r="AC45" s="113"/>
      <c r="AD45" s="14"/>
      <c r="AE45" s="8"/>
      <c r="AF45" s="112">
        <v>45461</v>
      </c>
      <c r="AG45" s="112"/>
      <c r="AH45" s="112"/>
      <c r="AI45" s="113"/>
    </row>
    <row r="46" spans="2:39" ht="15.5" x14ac:dyDescent="0.35">
      <c r="B46" s="41"/>
      <c r="C46" s="13">
        <v>2</v>
      </c>
      <c r="D46" s="155" t="s">
        <v>134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8"/>
      <c r="P46" s="111" t="s">
        <v>135</v>
      </c>
      <c r="Q46" s="111"/>
      <c r="R46" s="111"/>
      <c r="S46" s="111"/>
      <c r="T46" s="111"/>
      <c r="U46" s="111"/>
      <c r="V46" s="53"/>
      <c r="W46" s="8"/>
      <c r="X46" s="8"/>
      <c r="Y46" s="8"/>
      <c r="Z46" s="112">
        <v>45239</v>
      </c>
      <c r="AA46" s="112"/>
      <c r="AB46" s="112"/>
      <c r="AC46" s="113"/>
      <c r="AD46" s="14"/>
      <c r="AE46" s="8"/>
      <c r="AF46" s="112">
        <v>46851</v>
      </c>
      <c r="AG46" s="112"/>
      <c r="AH46" s="112"/>
      <c r="AI46" s="113"/>
    </row>
    <row r="47" spans="2:39" ht="15.5" x14ac:dyDescent="0.35">
      <c r="B47" s="41"/>
      <c r="C47" s="13">
        <v>3</v>
      </c>
      <c r="D47" s="111" t="s">
        <v>46</v>
      </c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8"/>
      <c r="P47" s="111" t="s">
        <v>127</v>
      </c>
      <c r="Q47" s="111"/>
      <c r="R47" s="111"/>
      <c r="S47" s="111"/>
      <c r="T47" s="111"/>
      <c r="U47" s="111"/>
      <c r="V47" s="53"/>
      <c r="W47" s="8"/>
      <c r="X47" s="8"/>
      <c r="Y47" s="8"/>
      <c r="Z47" s="112">
        <v>43440</v>
      </c>
      <c r="AA47" s="112"/>
      <c r="AB47" s="112"/>
      <c r="AC47" s="113"/>
      <c r="AD47" s="14"/>
      <c r="AE47" s="8"/>
      <c r="AF47" s="112">
        <v>45632</v>
      </c>
      <c r="AG47" s="112"/>
      <c r="AH47" s="112"/>
      <c r="AI47" s="113"/>
    </row>
    <row r="48" spans="2:39" ht="15.5" x14ac:dyDescent="0.35">
      <c r="B48" s="41"/>
      <c r="C48" s="13">
        <v>4</v>
      </c>
      <c r="D48" s="156" t="s">
        <v>73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8"/>
      <c r="P48" s="111" t="s">
        <v>165</v>
      </c>
      <c r="Q48" s="111"/>
      <c r="R48" s="111"/>
      <c r="S48" s="111"/>
      <c r="T48" s="111"/>
      <c r="U48" s="111"/>
      <c r="V48" s="53"/>
      <c r="W48" s="8"/>
      <c r="X48" s="8"/>
      <c r="Y48" s="8"/>
      <c r="Z48" s="112">
        <v>44949</v>
      </c>
      <c r="AA48" s="112"/>
      <c r="AB48" s="112"/>
      <c r="AC48" s="113"/>
      <c r="AD48" s="14"/>
      <c r="AE48" s="8"/>
      <c r="AF48" s="112">
        <v>46775</v>
      </c>
      <c r="AG48" s="112"/>
      <c r="AH48" s="112"/>
      <c r="AI48" s="113"/>
    </row>
    <row r="49" spans="2:38" ht="15.5" x14ac:dyDescent="0.35">
      <c r="B49" s="41"/>
      <c r="C49" s="13">
        <v>5</v>
      </c>
      <c r="D49" s="155" t="s">
        <v>74</v>
      </c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8"/>
      <c r="P49" s="111" t="s">
        <v>146</v>
      </c>
      <c r="Q49" s="111"/>
      <c r="R49" s="111"/>
      <c r="S49" s="111"/>
      <c r="T49" s="111"/>
      <c r="U49" s="111"/>
      <c r="V49" s="53"/>
      <c r="W49" s="8"/>
      <c r="X49" s="8"/>
      <c r="Y49" s="8"/>
      <c r="Z49" s="112">
        <v>45000</v>
      </c>
      <c r="AA49" s="112"/>
      <c r="AB49" s="112"/>
      <c r="AC49" s="113"/>
      <c r="AD49" s="14"/>
      <c r="AE49" s="8"/>
      <c r="AF49" s="112">
        <v>46807</v>
      </c>
      <c r="AG49" s="112"/>
      <c r="AH49" s="112"/>
      <c r="AI49" s="113"/>
    </row>
    <row r="50" spans="2:38" ht="15.5" x14ac:dyDescent="0.35">
      <c r="B50" s="41"/>
      <c r="C50" s="13">
        <v>6</v>
      </c>
      <c r="D50" s="111" t="s">
        <v>47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8"/>
      <c r="P50" s="111" t="s">
        <v>123</v>
      </c>
      <c r="Q50" s="111"/>
      <c r="R50" s="111"/>
      <c r="S50" s="111"/>
      <c r="T50" s="111"/>
      <c r="U50" s="111"/>
      <c r="V50" s="53"/>
      <c r="W50" s="8"/>
      <c r="X50" s="8"/>
      <c r="Y50" s="8"/>
      <c r="Z50" s="112">
        <v>44729</v>
      </c>
      <c r="AA50" s="112"/>
      <c r="AB50" s="112"/>
      <c r="AC50" s="113"/>
      <c r="AD50" s="14"/>
      <c r="AE50" s="8"/>
      <c r="AF50" s="112">
        <v>46555</v>
      </c>
      <c r="AG50" s="112"/>
      <c r="AH50" s="112"/>
      <c r="AI50" s="113"/>
    </row>
    <row r="51" spans="2:38" ht="15.5" x14ac:dyDescent="0.35">
      <c r="B51" s="41"/>
      <c r="C51" s="13">
        <v>7</v>
      </c>
      <c r="D51" s="111" t="s">
        <v>48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8"/>
      <c r="P51" s="111" t="s">
        <v>139</v>
      </c>
      <c r="Q51" s="111"/>
      <c r="R51" s="111"/>
      <c r="S51" s="111"/>
      <c r="T51" s="111"/>
      <c r="U51" s="111"/>
      <c r="V51" s="53"/>
      <c r="W51" s="8"/>
      <c r="X51" s="8"/>
      <c r="Y51" s="8"/>
      <c r="Z51" s="112">
        <v>45025</v>
      </c>
      <c r="AA51" s="112"/>
      <c r="AB51" s="112"/>
      <c r="AC51" s="113"/>
      <c r="AD51" s="14"/>
      <c r="AE51" s="8"/>
      <c r="AF51" s="112">
        <v>46990</v>
      </c>
      <c r="AG51" s="112"/>
      <c r="AH51" s="112"/>
      <c r="AI51" s="113"/>
    </row>
    <row r="52" spans="2:38" ht="15.5" x14ac:dyDescent="0.35">
      <c r="B52" s="41"/>
      <c r="C52" s="13">
        <v>8</v>
      </c>
      <c r="D52" s="111" t="s">
        <v>49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8"/>
      <c r="P52" s="111" t="s">
        <v>124</v>
      </c>
      <c r="Q52" s="111"/>
      <c r="R52" s="111"/>
      <c r="S52" s="111"/>
      <c r="T52" s="111"/>
      <c r="U52" s="111"/>
      <c r="V52" s="53"/>
      <c r="W52" s="8"/>
      <c r="X52" s="8"/>
      <c r="Y52" s="8"/>
      <c r="Z52" s="112">
        <v>44726</v>
      </c>
      <c r="AA52" s="112"/>
      <c r="AB52" s="112"/>
      <c r="AC52" s="113"/>
      <c r="AD52" s="14"/>
      <c r="AE52" s="8"/>
      <c r="AF52" s="112">
        <v>46552</v>
      </c>
      <c r="AG52" s="112"/>
      <c r="AH52" s="112"/>
      <c r="AI52" s="113"/>
    </row>
    <row r="53" spans="2:38" ht="15.5" x14ac:dyDescent="0.35">
      <c r="B53" s="41"/>
      <c r="C53" s="13">
        <v>9</v>
      </c>
      <c r="D53" s="156" t="s">
        <v>144</v>
      </c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8"/>
      <c r="P53" s="111" t="s">
        <v>145</v>
      </c>
      <c r="Q53" s="111"/>
      <c r="R53" s="111"/>
      <c r="S53" s="111"/>
      <c r="T53" s="111"/>
      <c r="U53" s="111"/>
      <c r="V53" s="53"/>
      <c r="W53" s="8"/>
      <c r="X53" s="8"/>
      <c r="Y53" s="8"/>
      <c r="Z53" s="112">
        <v>44972</v>
      </c>
      <c r="AA53" s="112"/>
      <c r="AB53" s="112"/>
      <c r="AC53" s="113"/>
      <c r="AD53" s="14"/>
      <c r="AE53" s="8"/>
      <c r="AF53" s="112">
        <v>46778</v>
      </c>
      <c r="AG53" s="112"/>
      <c r="AH53" s="112"/>
      <c r="AI53" s="113"/>
    </row>
    <row r="54" spans="2:38" ht="15.5" x14ac:dyDescent="0.35">
      <c r="B54" s="41"/>
      <c r="C54" s="13">
        <v>10</v>
      </c>
      <c r="D54" s="111" t="s">
        <v>50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8"/>
      <c r="P54" s="111" t="s">
        <v>103</v>
      </c>
      <c r="Q54" s="111"/>
      <c r="R54" s="111"/>
      <c r="S54" s="111"/>
      <c r="T54" s="111"/>
      <c r="U54" s="111"/>
      <c r="V54" s="53"/>
      <c r="W54" s="8"/>
      <c r="X54" s="8"/>
      <c r="Y54" s="8"/>
      <c r="Z54" s="112">
        <v>45392</v>
      </c>
      <c r="AA54" s="112"/>
      <c r="AB54" s="112"/>
      <c r="AC54" s="113"/>
      <c r="AD54" s="14"/>
      <c r="AE54" s="8"/>
      <c r="AF54" s="112">
        <v>47218</v>
      </c>
      <c r="AG54" s="112"/>
      <c r="AH54" s="112"/>
      <c r="AI54" s="113"/>
    </row>
    <row r="55" spans="2:38" ht="15.5" x14ac:dyDescent="0.35">
      <c r="B55" s="41"/>
      <c r="C55" s="13">
        <v>11</v>
      </c>
      <c r="D55" s="111" t="s">
        <v>51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8"/>
      <c r="P55" s="111" t="s">
        <v>123</v>
      </c>
      <c r="Q55" s="111"/>
      <c r="R55" s="111"/>
      <c r="S55" s="111"/>
      <c r="T55" s="111"/>
      <c r="U55" s="111"/>
      <c r="V55" s="53"/>
      <c r="W55" s="8"/>
      <c r="X55" s="8"/>
      <c r="Y55" s="8"/>
      <c r="Z55" s="112">
        <v>45392</v>
      </c>
      <c r="AA55" s="112"/>
      <c r="AB55" s="112"/>
      <c r="AC55" s="113"/>
      <c r="AD55" s="14"/>
      <c r="AE55" s="8"/>
      <c r="AF55" s="112">
        <v>47218</v>
      </c>
      <c r="AG55" s="112"/>
      <c r="AH55" s="112"/>
      <c r="AI55" s="113"/>
    </row>
    <row r="56" spans="2:38" ht="15.5" x14ac:dyDescent="0.35">
      <c r="B56" s="41"/>
      <c r="C56" s="13">
        <v>12</v>
      </c>
      <c r="D56" s="111" t="s">
        <v>52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8"/>
      <c r="P56" s="111" t="s">
        <v>103</v>
      </c>
      <c r="Q56" s="111"/>
      <c r="R56" s="111"/>
      <c r="S56" s="111"/>
      <c r="T56" s="111"/>
      <c r="U56" s="111"/>
      <c r="V56" s="53"/>
      <c r="W56" s="8"/>
      <c r="X56" s="8"/>
      <c r="Y56" s="8"/>
      <c r="Z56" s="112">
        <v>45392</v>
      </c>
      <c r="AA56" s="112"/>
      <c r="AB56" s="112"/>
      <c r="AC56" s="113"/>
      <c r="AD56" s="14"/>
      <c r="AE56" s="8"/>
      <c r="AF56" s="112">
        <v>47218</v>
      </c>
      <c r="AG56" s="112"/>
      <c r="AH56" s="112"/>
      <c r="AI56" s="113"/>
    </row>
    <row r="57" spans="2:38" ht="15.5" x14ac:dyDescent="0.35">
      <c r="B57" s="41"/>
      <c r="C57" s="13">
        <v>13</v>
      </c>
      <c r="D57" s="111" t="s">
        <v>53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8"/>
      <c r="P57" s="111" t="s">
        <v>103</v>
      </c>
      <c r="Q57" s="111"/>
      <c r="R57" s="111"/>
      <c r="S57" s="111"/>
      <c r="T57" s="111"/>
      <c r="U57" s="111"/>
      <c r="V57" s="53"/>
      <c r="W57" s="8"/>
      <c r="X57" s="8"/>
      <c r="Y57" s="8"/>
      <c r="Z57" s="112">
        <v>45392</v>
      </c>
      <c r="AA57" s="112"/>
      <c r="AB57" s="112"/>
      <c r="AC57" s="113"/>
      <c r="AD57" s="14"/>
      <c r="AE57" s="8"/>
      <c r="AF57" s="112">
        <v>47218</v>
      </c>
      <c r="AG57" s="112"/>
      <c r="AH57" s="112"/>
      <c r="AI57" s="113"/>
      <c r="AL57" s="89"/>
    </row>
    <row r="58" spans="2:38" ht="15.5" x14ac:dyDescent="0.35">
      <c r="B58" s="41"/>
      <c r="C58" s="13">
        <v>14</v>
      </c>
      <c r="D58" s="156" t="s">
        <v>168</v>
      </c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8"/>
      <c r="P58" s="134" t="s">
        <v>137</v>
      </c>
      <c r="Q58" s="134"/>
      <c r="R58" s="134"/>
      <c r="S58" s="134"/>
      <c r="T58" s="134"/>
      <c r="U58" s="134"/>
      <c r="V58" s="53"/>
      <c r="W58" s="8"/>
      <c r="X58" s="8"/>
      <c r="Y58" s="8"/>
      <c r="Z58" s="112">
        <v>44974</v>
      </c>
      <c r="AA58" s="112"/>
      <c r="AB58" s="112"/>
      <c r="AC58" s="113"/>
      <c r="AD58" s="14"/>
      <c r="AE58" s="8"/>
      <c r="AF58" s="112">
        <v>46784</v>
      </c>
      <c r="AG58" s="112"/>
      <c r="AH58" s="112"/>
      <c r="AI58" s="113"/>
    </row>
    <row r="59" spans="2:38" ht="15.5" x14ac:dyDescent="0.35">
      <c r="B59" s="41"/>
      <c r="C59" s="13">
        <v>15</v>
      </c>
      <c r="D59" s="111" t="s">
        <v>61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8"/>
      <c r="P59" s="134" t="s">
        <v>143</v>
      </c>
      <c r="Q59" s="134"/>
      <c r="R59" s="134"/>
      <c r="S59" s="134"/>
      <c r="T59" s="134"/>
      <c r="U59" s="134"/>
      <c r="V59" s="53"/>
      <c r="W59" s="8"/>
      <c r="X59" s="8"/>
      <c r="Y59" s="8"/>
      <c r="Z59" s="112">
        <v>44965</v>
      </c>
      <c r="AA59" s="112"/>
      <c r="AB59" s="112"/>
      <c r="AC59" s="113"/>
      <c r="AD59" s="14"/>
      <c r="AE59" s="8"/>
      <c r="AF59" s="112">
        <v>46765</v>
      </c>
      <c r="AG59" s="112"/>
      <c r="AH59" s="112"/>
      <c r="AI59" s="113"/>
      <c r="AL59" s="89"/>
    </row>
    <row r="60" spans="2:38" ht="15.5" x14ac:dyDescent="0.35">
      <c r="B60" s="41"/>
      <c r="C60" s="13">
        <v>16</v>
      </c>
      <c r="D60" s="111" t="s">
        <v>54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8"/>
      <c r="P60" s="111" t="s">
        <v>138</v>
      </c>
      <c r="Q60" s="111"/>
      <c r="R60" s="111"/>
      <c r="S60" s="111"/>
      <c r="T60" s="111"/>
      <c r="U60" s="111"/>
      <c r="V60" s="53"/>
      <c r="W60" s="8"/>
      <c r="X60" s="8"/>
      <c r="Y60" s="8"/>
      <c r="Z60" s="112">
        <v>44941</v>
      </c>
      <c r="AA60" s="112"/>
      <c r="AB60" s="112"/>
      <c r="AC60" s="113"/>
      <c r="AD60" s="14"/>
      <c r="AE60" s="8"/>
      <c r="AF60" s="112">
        <v>46775</v>
      </c>
      <c r="AG60" s="112"/>
      <c r="AH60" s="112"/>
      <c r="AI60" s="113"/>
    </row>
    <row r="61" spans="2:38" ht="15.5" x14ac:dyDescent="0.35">
      <c r="B61" s="41"/>
      <c r="C61" s="13">
        <v>17</v>
      </c>
      <c r="D61" s="75"/>
      <c r="E61" s="75" t="s">
        <v>167</v>
      </c>
      <c r="F61" s="75"/>
      <c r="G61" s="75"/>
      <c r="H61" s="75"/>
      <c r="I61" s="75"/>
      <c r="J61" s="75"/>
      <c r="K61" s="75"/>
      <c r="L61" s="75"/>
      <c r="M61" s="75"/>
      <c r="N61" s="75"/>
      <c r="O61" s="8"/>
      <c r="P61" s="75" t="s">
        <v>140</v>
      </c>
      <c r="Q61" s="75"/>
      <c r="R61" s="75"/>
      <c r="S61" s="75"/>
      <c r="T61" s="75"/>
      <c r="U61" s="75"/>
      <c r="V61" s="53"/>
      <c r="W61" s="8"/>
      <c r="X61" s="8"/>
      <c r="Y61" s="8"/>
      <c r="Z61" s="112">
        <v>44974</v>
      </c>
      <c r="AA61" s="112"/>
      <c r="AB61" s="112"/>
      <c r="AC61" s="113"/>
      <c r="AD61" s="14"/>
      <c r="AE61" s="8"/>
      <c r="AF61" s="112">
        <v>46784</v>
      </c>
      <c r="AG61" s="112"/>
      <c r="AH61" s="112"/>
      <c r="AI61" s="113"/>
    </row>
    <row r="62" spans="2:38" ht="15.5" x14ac:dyDescent="0.35">
      <c r="B62" s="41"/>
      <c r="C62" s="13">
        <v>18</v>
      </c>
      <c r="D62" s="75" t="s">
        <v>166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8"/>
      <c r="P62" s="134" t="s">
        <v>137</v>
      </c>
      <c r="Q62" s="134"/>
      <c r="R62" s="134"/>
      <c r="S62" s="134"/>
      <c r="T62" s="134"/>
      <c r="U62" s="134"/>
      <c r="V62" s="53"/>
      <c r="W62" s="8"/>
      <c r="X62" s="8"/>
      <c r="Y62" s="8"/>
      <c r="Z62" s="112">
        <v>44970</v>
      </c>
      <c r="AA62" s="112"/>
      <c r="AB62" s="112"/>
      <c r="AC62" s="113"/>
      <c r="AD62" s="14"/>
      <c r="AE62" s="8"/>
      <c r="AF62" s="112">
        <v>46796</v>
      </c>
      <c r="AG62" s="112"/>
      <c r="AH62" s="112"/>
      <c r="AI62" s="113"/>
    </row>
    <row r="63" spans="2:38" ht="15.5" x14ac:dyDescent="0.35">
      <c r="B63" s="41"/>
      <c r="C63" s="13">
        <v>19</v>
      </c>
      <c r="D63" s="76"/>
      <c r="E63" s="76" t="s">
        <v>104</v>
      </c>
      <c r="F63" s="76"/>
      <c r="G63" s="76"/>
      <c r="H63" s="76"/>
      <c r="I63" s="76"/>
      <c r="J63" s="76"/>
      <c r="K63" s="76"/>
      <c r="L63" s="76"/>
      <c r="M63" s="76"/>
      <c r="N63" s="76"/>
      <c r="O63" s="8"/>
      <c r="P63" s="76" t="s">
        <v>141</v>
      </c>
      <c r="Q63" s="76"/>
      <c r="R63" s="76"/>
      <c r="S63" s="76"/>
      <c r="T63" s="76"/>
      <c r="U63" s="76"/>
      <c r="V63" s="53"/>
      <c r="W63" s="8"/>
      <c r="X63" s="8"/>
      <c r="Y63" s="8"/>
      <c r="Z63" s="135">
        <v>45177</v>
      </c>
      <c r="AA63" s="135"/>
      <c r="AB63" s="135"/>
      <c r="AC63" s="136"/>
      <c r="AD63" s="14"/>
      <c r="AE63" s="8"/>
      <c r="AF63" s="112">
        <v>47000</v>
      </c>
      <c r="AG63" s="112"/>
      <c r="AH63" s="112"/>
      <c r="AI63" s="113"/>
    </row>
    <row r="64" spans="2:38" ht="15.5" x14ac:dyDescent="0.35">
      <c r="B64" s="41"/>
      <c r="C64" s="13">
        <v>20</v>
      </c>
      <c r="D64" s="111" t="s">
        <v>100</v>
      </c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8"/>
      <c r="P64" s="111" t="s">
        <v>136</v>
      </c>
      <c r="Q64" s="111"/>
      <c r="R64" s="111"/>
      <c r="S64" s="111"/>
      <c r="T64" s="111"/>
      <c r="U64" s="111"/>
      <c r="V64" s="53"/>
      <c r="W64" s="8"/>
      <c r="X64" s="8"/>
      <c r="Y64" s="8"/>
      <c r="Z64" s="112">
        <v>43844</v>
      </c>
      <c r="AA64" s="112"/>
      <c r="AB64" s="112"/>
      <c r="AC64" s="113"/>
      <c r="AD64" s="14"/>
      <c r="AE64" s="8"/>
      <c r="AF64" s="112">
        <v>45671</v>
      </c>
      <c r="AG64" s="112"/>
      <c r="AH64" s="112"/>
      <c r="AI64" s="113"/>
    </row>
    <row r="65" spans="2:37" ht="15.5" x14ac:dyDescent="0.35">
      <c r="B65" s="41"/>
      <c r="C65" s="13">
        <v>21</v>
      </c>
      <c r="D65" s="111" t="s">
        <v>126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8"/>
      <c r="P65" s="111" t="s">
        <v>142</v>
      </c>
      <c r="Q65" s="111"/>
      <c r="R65" s="111"/>
      <c r="S65" s="111"/>
      <c r="T65" s="111"/>
      <c r="U65" s="111"/>
      <c r="V65" s="53"/>
      <c r="W65" s="8"/>
      <c r="X65" s="8"/>
      <c r="Y65" s="8"/>
      <c r="Z65" s="135">
        <v>45166</v>
      </c>
      <c r="AA65" s="135"/>
      <c r="AB65" s="135"/>
      <c r="AC65" s="136"/>
      <c r="AD65" s="14"/>
      <c r="AE65" s="8"/>
      <c r="AF65" s="112">
        <v>46969</v>
      </c>
      <c r="AG65" s="112"/>
      <c r="AH65" s="112"/>
      <c r="AI65" s="113"/>
    </row>
    <row r="66" spans="2:37" ht="15.5" x14ac:dyDescent="0.35">
      <c r="B66" s="41"/>
      <c r="C66" s="13">
        <v>22</v>
      </c>
      <c r="D66" s="111" t="s">
        <v>126</v>
      </c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8"/>
      <c r="P66" s="111" t="s">
        <v>142</v>
      </c>
      <c r="Q66" s="111"/>
      <c r="R66" s="111"/>
      <c r="S66" s="111"/>
      <c r="T66" s="111"/>
      <c r="U66" s="111"/>
      <c r="V66" s="53"/>
      <c r="W66" s="8"/>
      <c r="X66" s="8"/>
      <c r="Y66" s="8"/>
      <c r="Z66" s="135">
        <v>45166</v>
      </c>
      <c r="AA66" s="135"/>
      <c r="AB66" s="135"/>
      <c r="AC66" s="136"/>
      <c r="AD66" s="14"/>
      <c r="AE66" s="8"/>
      <c r="AF66" s="112">
        <v>46969</v>
      </c>
      <c r="AG66" s="112"/>
      <c r="AH66" s="112"/>
      <c r="AI66" s="113"/>
    </row>
    <row r="67" spans="2:37" ht="15.5" x14ac:dyDescent="0.35">
      <c r="B67" s="41"/>
      <c r="C67" s="13">
        <v>23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8"/>
      <c r="P67" s="111"/>
      <c r="Q67" s="111"/>
      <c r="R67" s="111"/>
      <c r="S67" s="111"/>
      <c r="T67" s="111"/>
      <c r="U67" s="111"/>
      <c r="V67" s="53"/>
      <c r="W67" s="8"/>
      <c r="X67" s="8"/>
      <c r="Y67" s="8"/>
      <c r="Z67" s="112"/>
      <c r="AA67" s="112"/>
      <c r="AB67" s="112"/>
      <c r="AC67" s="113"/>
      <c r="AD67" s="14"/>
      <c r="AE67" s="8"/>
      <c r="AF67" s="112"/>
      <c r="AG67" s="112"/>
      <c r="AH67" s="112"/>
      <c r="AI67" s="113"/>
    </row>
    <row r="68" spans="2:37" ht="15.5" x14ac:dyDescent="0.35">
      <c r="B68" s="41"/>
      <c r="C68" s="13">
        <v>24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8"/>
      <c r="P68" s="134"/>
      <c r="Q68" s="134"/>
      <c r="R68" s="134"/>
      <c r="S68" s="134"/>
      <c r="T68" s="134"/>
      <c r="U68" s="134"/>
      <c r="V68" s="53"/>
      <c r="W68" s="8"/>
      <c r="X68" s="8"/>
      <c r="Y68" s="8"/>
      <c r="Z68" s="74"/>
      <c r="AA68" s="112"/>
      <c r="AB68" s="112"/>
      <c r="AC68" s="112"/>
      <c r="AD68" s="113"/>
      <c r="AE68" s="8"/>
      <c r="AF68" s="74"/>
      <c r="AG68" s="74"/>
      <c r="AH68" s="112"/>
      <c r="AI68" s="112"/>
      <c r="AJ68" s="112"/>
      <c r="AK68" s="113"/>
    </row>
    <row r="69" spans="2:37" ht="15.5" x14ac:dyDescent="0.35">
      <c r="B69" s="41"/>
      <c r="C69" s="13">
        <v>25</v>
      </c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8"/>
      <c r="P69" s="73"/>
      <c r="Q69" s="73"/>
      <c r="R69" s="73"/>
      <c r="S69" s="73"/>
      <c r="T69" s="73"/>
      <c r="U69" s="73"/>
      <c r="V69" s="53"/>
      <c r="W69" s="8"/>
      <c r="X69" s="8"/>
      <c r="Y69" s="8"/>
      <c r="Z69" s="135"/>
      <c r="AA69" s="135"/>
      <c r="AB69" s="135"/>
      <c r="AC69" s="136"/>
      <c r="AD69" s="14"/>
      <c r="AE69" s="8"/>
      <c r="AF69" s="112"/>
      <c r="AG69" s="112"/>
      <c r="AH69" s="112"/>
      <c r="AI69" s="113"/>
    </row>
    <row r="70" spans="2:37" ht="16.5" customHeight="1" x14ac:dyDescent="0.35">
      <c r="B70" s="7"/>
      <c r="C70" s="42">
        <v>26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5"/>
      <c r="P70" s="111"/>
      <c r="Q70" s="111"/>
      <c r="R70" s="111"/>
      <c r="S70" s="111"/>
      <c r="T70" s="111"/>
      <c r="U70" s="111"/>
      <c r="V70" s="17"/>
      <c r="W70" s="15"/>
      <c r="X70" s="15"/>
      <c r="Y70" s="15"/>
      <c r="Z70" s="135"/>
      <c r="AA70" s="135"/>
      <c r="AB70" s="135"/>
      <c r="AC70" s="135"/>
      <c r="AD70" s="43"/>
      <c r="AE70" s="15"/>
      <c r="AF70" s="112"/>
      <c r="AG70" s="112"/>
      <c r="AH70" s="112"/>
      <c r="AI70" s="113"/>
    </row>
    <row r="74" spans="2:37" x14ac:dyDescent="0.25">
      <c r="B74" s="157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9"/>
    </row>
    <row r="75" spans="2:37" x14ac:dyDescent="0.25">
      <c r="B75" s="160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2"/>
    </row>
    <row r="76" spans="2:37" ht="15" customHeight="1" x14ac:dyDescent="0.35">
      <c r="B76" s="172" t="s">
        <v>21</v>
      </c>
      <c r="C76" s="173"/>
      <c r="D76" s="173"/>
      <c r="E76" s="173"/>
      <c r="F76" s="173"/>
      <c r="G76" s="174"/>
      <c r="H76" s="175" t="s">
        <v>38</v>
      </c>
      <c r="I76" s="176"/>
      <c r="J76" s="176"/>
      <c r="K76" s="177"/>
      <c r="L76" s="175" t="s">
        <v>7</v>
      </c>
      <c r="M76" s="181"/>
      <c r="N76" s="182"/>
      <c r="O76" s="175" t="s">
        <v>29</v>
      </c>
      <c r="P76" s="181"/>
      <c r="Q76" s="181"/>
      <c r="R76" s="182"/>
      <c r="S76" s="189" t="s">
        <v>30</v>
      </c>
      <c r="T76" s="190"/>
      <c r="U76" s="190"/>
      <c r="V76" s="190"/>
      <c r="W76" s="190"/>
      <c r="X76" s="190"/>
      <c r="Y76" s="190"/>
      <c r="Z76" s="191"/>
      <c r="AA76" s="189" t="s">
        <v>27</v>
      </c>
      <c r="AB76" s="190"/>
      <c r="AC76" s="190"/>
      <c r="AD76" s="191"/>
      <c r="AE76" s="163" t="s">
        <v>25</v>
      </c>
      <c r="AF76" s="164"/>
      <c r="AG76" s="164"/>
      <c r="AH76" s="164"/>
      <c r="AI76" s="165"/>
    </row>
    <row r="77" spans="2:37" ht="15" customHeight="1" x14ac:dyDescent="0.35">
      <c r="B77" s="195" t="s">
        <v>22</v>
      </c>
      <c r="C77" s="196"/>
      <c r="D77" s="196"/>
      <c r="E77" s="196"/>
      <c r="F77" s="196"/>
      <c r="G77" s="197"/>
      <c r="H77" s="178"/>
      <c r="I77" s="179"/>
      <c r="J77" s="179"/>
      <c r="K77" s="180"/>
      <c r="L77" s="183"/>
      <c r="M77" s="184"/>
      <c r="N77" s="185"/>
      <c r="O77" s="183"/>
      <c r="P77" s="184"/>
      <c r="Q77" s="184"/>
      <c r="R77" s="185"/>
      <c r="S77" s="192"/>
      <c r="T77" s="193"/>
      <c r="U77" s="193"/>
      <c r="V77" s="193"/>
      <c r="W77" s="193"/>
      <c r="X77" s="193"/>
      <c r="Y77" s="193"/>
      <c r="Z77" s="194"/>
      <c r="AA77" s="192"/>
      <c r="AB77" s="193"/>
      <c r="AC77" s="193"/>
      <c r="AD77" s="194"/>
      <c r="AE77" s="166"/>
      <c r="AF77" s="167"/>
      <c r="AG77" s="167"/>
      <c r="AH77" s="167"/>
      <c r="AI77" s="168"/>
    </row>
    <row r="78" spans="2:37" ht="14.5" x14ac:dyDescent="0.35">
      <c r="B78" s="201" t="s">
        <v>23</v>
      </c>
      <c r="C78" s="200"/>
      <c r="D78" s="199"/>
      <c r="E78" s="202" t="s">
        <v>24</v>
      </c>
      <c r="F78" s="202"/>
      <c r="G78" s="203"/>
      <c r="H78" s="198" t="s">
        <v>40</v>
      </c>
      <c r="I78" s="199"/>
      <c r="J78" s="198" t="s">
        <v>28</v>
      </c>
      <c r="K78" s="199"/>
      <c r="L78" s="186"/>
      <c r="M78" s="187"/>
      <c r="N78" s="188"/>
      <c r="O78" s="186"/>
      <c r="P78" s="187"/>
      <c r="Q78" s="187"/>
      <c r="R78" s="188"/>
      <c r="S78" s="106" t="s">
        <v>31</v>
      </c>
      <c r="T78" s="107"/>
      <c r="U78" s="102"/>
      <c r="V78" s="101" t="s">
        <v>113</v>
      </c>
      <c r="W78" s="102"/>
      <c r="X78" s="198" t="s">
        <v>32</v>
      </c>
      <c r="Y78" s="200"/>
      <c r="Z78" s="199"/>
      <c r="AA78" s="198" t="s">
        <v>34</v>
      </c>
      <c r="AB78" s="200"/>
      <c r="AC78" s="200"/>
      <c r="AD78" s="199"/>
      <c r="AE78" s="169" t="s">
        <v>26</v>
      </c>
      <c r="AF78" s="170"/>
      <c r="AG78" s="170"/>
      <c r="AH78" s="170"/>
      <c r="AI78" s="171"/>
    </row>
    <row r="79" spans="2:37" ht="15.5" x14ac:dyDescent="0.35">
      <c r="B79" s="117">
        <v>45217</v>
      </c>
      <c r="C79" s="118"/>
      <c r="D79" s="119"/>
      <c r="E79" s="117">
        <v>45389</v>
      </c>
      <c r="F79" s="118"/>
      <c r="G79" s="120"/>
      <c r="H79" s="130">
        <f t="shared" ref="H79" si="1">J79/30</f>
        <v>5.7333333333333334</v>
      </c>
      <c r="I79" s="131"/>
      <c r="J79" s="132">
        <f t="shared" ref="J79" si="2">E79-B79</f>
        <v>172</v>
      </c>
      <c r="K79" s="133"/>
      <c r="L79" s="121" t="s">
        <v>42</v>
      </c>
      <c r="M79" s="122"/>
      <c r="N79" s="123"/>
      <c r="O79" s="124" t="s">
        <v>162</v>
      </c>
      <c r="P79" s="125"/>
      <c r="Q79" s="125"/>
      <c r="R79" s="126"/>
      <c r="S79" s="72" t="s">
        <v>55</v>
      </c>
      <c r="T79" s="51"/>
      <c r="U79" s="52"/>
      <c r="V79" s="81" t="s">
        <v>187</v>
      </c>
      <c r="W79" s="52"/>
      <c r="X79" s="114" t="s">
        <v>189</v>
      </c>
      <c r="Y79" s="115"/>
      <c r="Z79" s="116"/>
      <c r="AA79" s="127" t="s">
        <v>163</v>
      </c>
      <c r="AB79" s="128"/>
      <c r="AC79" s="128"/>
      <c r="AD79" s="129"/>
      <c r="AE79" s="108" t="s">
        <v>161</v>
      </c>
      <c r="AF79" s="109"/>
      <c r="AG79" s="109"/>
      <c r="AH79" s="109"/>
      <c r="AI79" s="110"/>
    </row>
    <row r="80" spans="2:37" ht="15.5" x14ac:dyDescent="0.35">
      <c r="B80" s="117">
        <v>44987</v>
      </c>
      <c r="C80" s="118"/>
      <c r="D80" s="119"/>
      <c r="E80" s="117">
        <v>45167</v>
      </c>
      <c r="F80" s="118"/>
      <c r="G80" s="120"/>
      <c r="H80" s="130">
        <f t="shared" ref="H80:H89" si="3">J80/30</f>
        <v>6</v>
      </c>
      <c r="I80" s="131"/>
      <c r="J80" s="132">
        <f t="shared" ref="J80:J89" si="4">E80-B80</f>
        <v>180</v>
      </c>
      <c r="K80" s="133"/>
      <c r="L80" s="121" t="s">
        <v>42</v>
      </c>
      <c r="M80" s="122"/>
      <c r="N80" s="123"/>
      <c r="O80" s="124" t="s">
        <v>148</v>
      </c>
      <c r="P80" s="125"/>
      <c r="Q80" s="125"/>
      <c r="R80" s="126"/>
      <c r="S80" s="72" t="s">
        <v>55</v>
      </c>
      <c r="T80" s="51"/>
      <c r="U80" s="52"/>
      <c r="V80" s="81" t="s">
        <v>149</v>
      </c>
      <c r="W80" s="52"/>
      <c r="X80" s="114" t="s">
        <v>190</v>
      </c>
      <c r="Y80" s="115"/>
      <c r="Z80" s="116"/>
      <c r="AA80" s="127" t="s">
        <v>150</v>
      </c>
      <c r="AB80" s="128"/>
      <c r="AC80" s="128"/>
      <c r="AD80" s="129"/>
      <c r="AE80" s="108" t="s">
        <v>160</v>
      </c>
      <c r="AF80" s="109"/>
      <c r="AG80" s="109"/>
      <c r="AH80" s="109"/>
      <c r="AI80" s="110"/>
    </row>
    <row r="81" spans="2:40" ht="15.5" x14ac:dyDescent="0.35">
      <c r="B81" s="117">
        <v>44722</v>
      </c>
      <c r="C81" s="118"/>
      <c r="D81" s="119"/>
      <c r="E81" s="117">
        <v>44938</v>
      </c>
      <c r="F81" s="118"/>
      <c r="G81" s="120"/>
      <c r="H81" s="130">
        <f t="shared" si="3"/>
        <v>7.2</v>
      </c>
      <c r="I81" s="131"/>
      <c r="J81" s="132">
        <f t="shared" si="4"/>
        <v>216</v>
      </c>
      <c r="K81" s="133"/>
      <c r="L81" s="121" t="s">
        <v>42</v>
      </c>
      <c r="M81" s="122"/>
      <c r="N81" s="123"/>
      <c r="O81" s="124" t="s">
        <v>112</v>
      </c>
      <c r="P81" s="125"/>
      <c r="Q81" s="125"/>
      <c r="R81" s="126"/>
      <c r="S81" s="77" t="s">
        <v>55</v>
      </c>
      <c r="T81" s="51"/>
      <c r="U81" s="50"/>
      <c r="V81" s="81" t="s">
        <v>184</v>
      </c>
      <c r="W81" s="52"/>
      <c r="X81" s="114" t="s">
        <v>191</v>
      </c>
      <c r="Y81" s="115"/>
      <c r="Z81" s="116"/>
      <c r="AA81" s="127" t="s">
        <v>99</v>
      </c>
      <c r="AB81" s="128"/>
      <c r="AC81" s="128"/>
      <c r="AD81" s="129"/>
      <c r="AE81" s="108" t="s">
        <v>114</v>
      </c>
      <c r="AF81" s="109"/>
      <c r="AG81" s="109"/>
      <c r="AH81" s="109"/>
      <c r="AI81" s="110"/>
    </row>
    <row r="82" spans="2:40" ht="15.5" x14ac:dyDescent="0.35">
      <c r="B82" s="117">
        <v>44479</v>
      </c>
      <c r="C82" s="118"/>
      <c r="D82" s="119"/>
      <c r="E82" s="117">
        <v>44678</v>
      </c>
      <c r="F82" s="118"/>
      <c r="G82" s="120"/>
      <c r="H82" s="130">
        <f t="shared" si="3"/>
        <v>6.6333333333333337</v>
      </c>
      <c r="I82" s="131"/>
      <c r="J82" s="132">
        <f t="shared" si="4"/>
        <v>199</v>
      </c>
      <c r="K82" s="133"/>
      <c r="L82" s="121" t="s">
        <v>42</v>
      </c>
      <c r="M82" s="122"/>
      <c r="N82" s="123"/>
      <c r="O82" s="124" t="s">
        <v>111</v>
      </c>
      <c r="P82" s="125"/>
      <c r="Q82" s="125"/>
      <c r="R82" s="126"/>
      <c r="S82" s="72" t="s">
        <v>98</v>
      </c>
      <c r="T82" s="51"/>
      <c r="U82" s="52"/>
      <c r="V82" s="81" t="s">
        <v>116</v>
      </c>
      <c r="W82" s="52"/>
      <c r="X82" s="114" t="s">
        <v>192</v>
      </c>
      <c r="Y82" s="115"/>
      <c r="Z82" s="116"/>
      <c r="AA82" s="127" t="s">
        <v>99</v>
      </c>
      <c r="AB82" s="128"/>
      <c r="AC82" s="128"/>
      <c r="AD82" s="129"/>
      <c r="AE82" s="108" t="s">
        <v>105</v>
      </c>
      <c r="AF82" s="109"/>
      <c r="AG82" s="109"/>
      <c r="AH82" s="109"/>
      <c r="AI82" s="110"/>
      <c r="AN82" s="66"/>
    </row>
    <row r="83" spans="2:40" ht="15.5" x14ac:dyDescent="0.35">
      <c r="B83" s="117">
        <v>44166</v>
      </c>
      <c r="C83" s="118"/>
      <c r="D83" s="119"/>
      <c r="E83" s="117">
        <v>44404</v>
      </c>
      <c r="F83" s="118"/>
      <c r="G83" s="120"/>
      <c r="H83" s="130">
        <f t="shared" si="3"/>
        <v>7.9333333333333336</v>
      </c>
      <c r="I83" s="131"/>
      <c r="J83" s="132">
        <f t="shared" si="4"/>
        <v>238</v>
      </c>
      <c r="K83" s="133"/>
      <c r="L83" s="121" t="s">
        <v>42</v>
      </c>
      <c r="M83" s="122"/>
      <c r="N83" s="123"/>
      <c r="O83" s="124" t="s">
        <v>97</v>
      </c>
      <c r="P83" s="125"/>
      <c r="Q83" s="125"/>
      <c r="R83" s="126"/>
      <c r="S83" s="72" t="s">
        <v>98</v>
      </c>
      <c r="T83" s="51"/>
      <c r="U83" s="52"/>
      <c r="V83" s="81" t="s">
        <v>155</v>
      </c>
      <c r="W83" s="52"/>
      <c r="X83" s="114" t="s">
        <v>193</v>
      </c>
      <c r="Y83" s="115"/>
      <c r="Z83" s="116"/>
      <c r="AA83" s="127" t="s">
        <v>99</v>
      </c>
      <c r="AB83" s="128"/>
      <c r="AC83" s="128"/>
      <c r="AD83" s="129"/>
      <c r="AE83" s="108" t="s">
        <v>122</v>
      </c>
      <c r="AF83" s="109"/>
      <c r="AG83" s="109"/>
      <c r="AH83" s="109"/>
      <c r="AI83" s="110"/>
    </row>
    <row r="84" spans="2:40" ht="15.5" x14ac:dyDescent="0.35">
      <c r="B84" s="117">
        <v>43831</v>
      </c>
      <c r="C84" s="118"/>
      <c r="D84" s="119"/>
      <c r="E84" s="117">
        <v>44039</v>
      </c>
      <c r="F84" s="118"/>
      <c r="G84" s="120"/>
      <c r="H84" s="130">
        <f t="shared" si="3"/>
        <v>6.9333333333333336</v>
      </c>
      <c r="I84" s="131"/>
      <c r="J84" s="132">
        <f t="shared" si="4"/>
        <v>208</v>
      </c>
      <c r="K84" s="133"/>
      <c r="L84" s="121" t="s">
        <v>42</v>
      </c>
      <c r="M84" s="122"/>
      <c r="N84" s="123"/>
      <c r="O84" s="124" t="s">
        <v>97</v>
      </c>
      <c r="P84" s="125"/>
      <c r="Q84" s="125"/>
      <c r="R84" s="126"/>
      <c r="S84" s="72" t="s">
        <v>98</v>
      </c>
      <c r="T84" s="51"/>
      <c r="U84" s="52"/>
      <c r="V84" s="81" t="s">
        <v>155</v>
      </c>
      <c r="W84" s="52"/>
      <c r="X84" s="114" t="s">
        <v>193</v>
      </c>
      <c r="Y84" s="115"/>
      <c r="Z84" s="116"/>
      <c r="AA84" s="127" t="s">
        <v>82</v>
      </c>
      <c r="AB84" s="128"/>
      <c r="AC84" s="128"/>
      <c r="AD84" s="129"/>
      <c r="AE84" s="108" t="s">
        <v>122</v>
      </c>
      <c r="AF84" s="109"/>
      <c r="AG84" s="109"/>
      <c r="AH84" s="109"/>
      <c r="AI84" s="110"/>
    </row>
    <row r="85" spans="2:40" ht="15.5" x14ac:dyDescent="0.35">
      <c r="B85" s="117">
        <v>43435</v>
      </c>
      <c r="C85" s="118"/>
      <c r="D85" s="119"/>
      <c r="E85" s="117">
        <v>43796</v>
      </c>
      <c r="F85" s="118"/>
      <c r="G85" s="120"/>
      <c r="H85" s="130">
        <f t="shared" si="3"/>
        <v>12.033333333333333</v>
      </c>
      <c r="I85" s="131"/>
      <c r="J85" s="132">
        <f t="shared" si="4"/>
        <v>361</v>
      </c>
      <c r="K85" s="133"/>
      <c r="L85" s="121" t="s">
        <v>42</v>
      </c>
      <c r="M85" s="122"/>
      <c r="N85" s="123"/>
      <c r="O85" s="124" t="s">
        <v>83</v>
      </c>
      <c r="P85" s="125"/>
      <c r="Q85" s="125"/>
      <c r="R85" s="126"/>
      <c r="S85" s="72" t="s">
        <v>98</v>
      </c>
      <c r="T85" s="51"/>
      <c r="U85" s="52"/>
      <c r="V85" s="81" t="s">
        <v>117</v>
      </c>
      <c r="W85" s="52"/>
      <c r="X85" s="114" t="s">
        <v>194</v>
      </c>
      <c r="Y85" s="115"/>
      <c r="Z85" s="116"/>
      <c r="AA85" s="127" t="s">
        <v>82</v>
      </c>
      <c r="AB85" s="128"/>
      <c r="AC85" s="128"/>
      <c r="AD85" s="129"/>
      <c r="AE85" s="108" t="s">
        <v>81</v>
      </c>
      <c r="AF85" s="109"/>
      <c r="AG85" s="109"/>
      <c r="AH85" s="109"/>
      <c r="AI85" s="110"/>
    </row>
    <row r="86" spans="2:40" ht="15.5" x14ac:dyDescent="0.35">
      <c r="B86" s="117">
        <v>43189</v>
      </c>
      <c r="C86" s="118"/>
      <c r="D86" s="119"/>
      <c r="E86" s="117">
        <v>43414</v>
      </c>
      <c r="F86" s="118"/>
      <c r="G86" s="120"/>
      <c r="H86" s="130">
        <f t="shared" si="3"/>
        <v>7.5</v>
      </c>
      <c r="I86" s="131"/>
      <c r="J86" s="132">
        <f t="shared" si="4"/>
        <v>225</v>
      </c>
      <c r="K86" s="133"/>
      <c r="L86" s="121" t="s">
        <v>42</v>
      </c>
      <c r="M86" s="122"/>
      <c r="N86" s="123"/>
      <c r="O86" s="124" t="s">
        <v>172</v>
      </c>
      <c r="P86" s="125"/>
      <c r="Q86" s="125"/>
      <c r="R86" s="126"/>
      <c r="S86" s="72" t="s">
        <v>55</v>
      </c>
      <c r="T86" s="51"/>
      <c r="U86" s="52"/>
      <c r="V86" s="81" t="s">
        <v>118</v>
      </c>
      <c r="W86" s="52"/>
      <c r="X86" s="114" t="s">
        <v>195</v>
      </c>
      <c r="Y86" s="115"/>
      <c r="Z86" s="116"/>
      <c r="AA86" s="127" t="s">
        <v>80</v>
      </c>
      <c r="AB86" s="128"/>
      <c r="AC86" s="128"/>
      <c r="AD86" s="129"/>
      <c r="AE86" s="108" t="s">
        <v>86</v>
      </c>
      <c r="AF86" s="109"/>
      <c r="AG86" s="109"/>
      <c r="AH86" s="109"/>
      <c r="AI86" s="110"/>
    </row>
    <row r="87" spans="2:40" ht="15.5" x14ac:dyDescent="0.35">
      <c r="B87" s="117">
        <v>42946</v>
      </c>
      <c r="C87" s="118"/>
      <c r="D87" s="119"/>
      <c r="E87" s="117">
        <v>43137</v>
      </c>
      <c r="F87" s="118"/>
      <c r="G87" s="120"/>
      <c r="H87" s="130">
        <f t="shared" si="3"/>
        <v>6.3666666666666663</v>
      </c>
      <c r="I87" s="131"/>
      <c r="J87" s="132">
        <f t="shared" si="4"/>
        <v>191</v>
      </c>
      <c r="K87" s="133"/>
      <c r="L87" s="121" t="s">
        <v>42</v>
      </c>
      <c r="M87" s="122"/>
      <c r="N87" s="123"/>
      <c r="O87" s="124" t="s">
        <v>172</v>
      </c>
      <c r="P87" s="125"/>
      <c r="Q87" s="125"/>
      <c r="R87" s="126"/>
      <c r="S87" s="72" t="s">
        <v>55</v>
      </c>
      <c r="T87" s="51"/>
      <c r="U87" s="52"/>
      <c r="V87" s="81" t="s">
        <v>118</v>
      </c>
      <c r="W87" s="52"/>
      <c r="X87" s="114" t="s">
        <v>195</v>
      </c>
      <c r="Y87" s="115"/>
      <c r="Z87" s="116"/>
      <c r="AA87" s="127" t="s">
        <v>80</v>
      </c>
      <c r="AB87" s="128"/>
      <c r="AC87" s="128"/>
      <c r="AD87" s="129"/>
      <c r="AE87" s="108" t="s">
        <v>86</v>
      </c>
      <c r="AF87" s="109"/>
      <c r="AG87" s="109"/>
      <c r="AH87" s="109"/>
      <c r="AI87" s="110"/>
    </row>
    <row r="88" spans="2:40" ht="15.5" x14ac:dyDescent="0.35">
      <c r="B88" s="117">
        <v>42372</v>
      </c>
      <c r="C88" s="118"/>
      <c r="D88" s="119"/>
      <c r="E88" s="117">
        <v>42563</v>
      </c>
      <c r="F88" s="118"/>
      <c r="G88" s="120"/>
      <c r="H88" s="130">
        <f t="shared" si="3"/>
        <v>6.3666666666666663</v>
      </c>
      <c r="I88" s="131"/>
      <c r="J88" s="132">
        <f t="shared" si="4"/>
        <v>191</v>
      </c>
      <c r="K88" s="133"/>
      <c r="L88" s="121" t="s">
        <v>42</v>
      </c>
      <c r="M88" s="122"/>
      <c r="N88" s="123"/>
      <c r="O88" s="124" t="s">
        <v>111</v>
      </c>
      <c r="P88" s="125"/>
      <c r="Q88" s="125"/>
      <c r="R88" s="126"/>
      <c r="S88" s="72" t="s">
        <v>98</v>
      </c>
      <c r="T88" s="51"/>
      <c r="U88" s="52"/>
      <c r="V88" s="81" t="s">
        <v>116</v>
      </c>
      <c r="W88" s="52"/>
      <c r="X88" s="114" t="s">
        <v>192</v>
      </c>
      <c r="Y88" s="115"/>
      <c r="Z88" s="116"/>
      <c r="AA88" s="127" t="s">
        <v>99</v>
      </c>
      <c r="AB88" s="128"/>
      <c r="AC88" s="128"/>
      <c r="AD88" s="129"/>
      <c r="AE88" s="108" t="s">
        <v>105</v>
      </c>
      <c r="AF88" s="109"/>
      <c r="AG88" s="109"/>
      <c r="AH88" s="109"/>
      <c r="AI88" s="110"/>
    </row>
    <row r="89" spans="2:40" ht="15.5" x14ac:dyDescent="0.35">
      <c r="B89" s="117">
        <v>42130</v>
      </c>
      <c r="C89" s="118"/>
      <c r="D89" s="119"/>
      <c r="E89" s="117">
        <v>42330</v>
      </c>
      <c r="F89" s="118"/>
      <c r="G89" s="120"/>
      <c r="H89" s="130">
        <f t="shared" si="3"/>
        <v>6.666666666666667</v>
      </c>
      <c r="I89" s="131"/>
      <c r="J89" s="132">
        <f t="shared" si="4"/>
        <v>200</v>
      </c>
      <c r="K89" s="133"/>
      <c r="L89" s="121" t="s">
        <v>42</v>
      </c>
      <c r="M89" s="122"/>
      <c r="N89" s="123"/>
      <c r="O89" s="124" t="s">
        <v>173</v>
      </c>
      <c r="P89" s="125"/>
      <c r="Q89" s="125"/>
      <c r="R89" s="126"/>
      <c r="S89" s="72" t="s">
        <v>55</v>
      </c>
      <c r="T89" s="51"/>
      <c r="U89" s="52"/>
      <c r="V89" s="81" t="s">
        <v>119</v>
      </c>
      <c r="W89" s="52"/>
      <c r="X89" s="114" t="s">
        <v>195</v>
      </c>
      <c r="Y89" s="115"/>
      <c r="Z89" s="116"/>
      <c r="AA89" s="127" t="s">
        <v>84</v>
      </c>
      <c r="AB89" s="128"/>
      <c r="AC89" s="128"/>
      <c r="AD89" s="129"/>
      <c r="AE89" s="108" t="s">
        <v>85</v>
      </c>
      <c r="AF89" s="109"/>
      <c r="AG89" s="109"/>
      <c r="AH89" s="109"/>
      <c r="AI89" s="110"/>
    </row>
    <row r="90" spans="2:40" ht="15.5" x14ac:dyDescent="0.35">
      <c r="B90" s="117">
        <v>41873</v>
      </c>
      <c r="C90" s="118"/>
      <c r="D90" s="119"/>
      <c r="E90" s="117">
        <v>42080</v>
      </c>
      <c r="F90" s="118"/>
      <c r="G90" s="120"/>
      <c r="H90" s="130">
        <f>J90/30</f>
        <v>6.9</v>
      </c>
      <c r="I90" s="131"/>
      <c r="J90" s="132">
        <f>E90-B90</f>
        <v>207</v>
      </c>
      <c r="K90" s="133"/>
      <c r="L90" s="121" t="s">
        <v>42</v>
      </c>
      <c r="M90" s="122"/>
      <c r="N90" s="123"/>
      <c r="O90" s="124" t="s">
        <v>173</v>
      </c>
      <c r="P90" s="125"/>
      <c r="Q90" s="125"/>
      <c r="R90" s="126"/>
      <c r="S90" s="72" t="s">
        <v>55</v>
      </c>
      <c r="T90" s="51"/>
      <c r="U90" s="52"/>
      <c r="V90" s="81" t="s">
        <v>119</v>
      </c>
      <c r="W90" s="52"/>
      <c r="X90" s="114" t="s">
        <v>195</v>
      </c>
      <c r="Y90" s="115"/>
      <c r="Z90" s="116"/>
      <c r="AA90" s="127" t="s">
        <v>84</v>
      </c>
      <c r="AB90" s="128"/>
      <c r="AC90" s="128"/>
      <c r="AD90" s="129"/>
      <c r="AE90" s="108" t="s">
        <v>85</v>
      </c>
      <c r="AF90" s="109"/>
      <c r="AG90" s="109"/>
      <c r="AH90" s="109"/>
      <c r="AI90" s="110"/>
    </row>
    <row r="91" spans="2:40" ht="15.5" x14ac:dyDescent="0.35">
      <c r="B91" s="117">
        <v>41643</v>
      </c>
      <c r="C91" s="118"/>
      <c r="D91" s="119"/>
      <c r="E91" s="117">
        <v>41825</v>
      </c>
      <c r="F91" s="118"/>
      <c r="G91" s="120"/>
      <c r="H91" s="130">
        <f t="shared" ref="H91:H101" si="5">J91/30</f>
        <v>6.0666666666666664</v>
      </c>
      <c r="I91" s="131"/>
      <c r="J91" s="132">
        <f t="shared" ref="J91:J102" si="6">E91-B91</f>
        <v>182</v>
      </c>
      <c r="K91" s="133"/>
      <c r="L91" s="121" t="s">
        <v>42</v>
      </c>
      <c r="M91" s="122"/>
      <c r="N91" s="123"/>
      <c r="O91" s="124" t="s">
        <v>83</v>
      </c>
      <c r="P91" s="125"/>
      <c r="Q91" s="125"/>
      <c r="R91" s="126"/>
      <c r="S91" s="72" t="s">
        <v>98</v>
      </c>
      <c r="T91" s="51"/>
      <c r="U91" s="52"/>
      <c r="V91" s="81" t="s">
        <v>117</v>
      </c>
      <c r="W91" s="52"/>
      <c r="X91" s="114" t="s">
        <v>194</v>
      </c>
      <c r="Y91" s="115"/>
      <c r="Z91" s="116"/>
      <c r="AA91" s="127" t="s">
        <v>82</v>
      </c>
      <c r="AB91" s="128"/>
      <c r="AC91" s="128"/>
      <c r="AD91" s="129"/>
      <c r="AE91" s="108" t="s">
        <v>81</v>
      </c>
      <c r="AF91" s="109"/>
      <c r="AG91" s="109"/>
      <c r="AH91" s="109"/>
      <c r="AI91" s="110"/>
    </row>
    <row r="92" spans="2:40" ht="15.5" x14ac:dyDescent="0.35">
      <c r="B92" s="117">
        <v>41476</v>
      </c>
      <c r="C92" s="118"/>
      <c r="D92" s="119"/>
      <c r="E92" s="117">
        <v>41630</v>
      </c>
      <c r="F92" s="118"/>
      <c r="G92" s="120"/>
      <c r="H92" s="130">
        <f t="shared" si="5"/>
        <v>5.1333333333333337</v>
      </c>
      <c r="I92" s="131"/>
      <c r="J92" s="132">
        <f t="shared" si="6"/>
        <v>154</v>
      </c>
      <c r="K92" s="133"/>
      <c r="L92" s="121" t="s">
        <v>42</v>
      </c>
      <c r="M92" s="122"/>
      <c r="N92" s="123"/>
      <c r="O92" s="124" t="s">
        <v>174</v>
      </c>
      <c r="P92" s="125"/>
      <c r="Q92" s="125"/>
      <c r="R92" s="126"/>
      <c r="S92" s="72" t="s">
        <v>55</v>
      </c>
      <c r="T92" s="51"/>
      <c r="U92" s="52"/>
      <c r="V92" s="81" t="s">
        <v>186</v>
      </c>
      <c r="W92" s="52"/>
      <c r="X92" s="114" t="s">
        <v>196</v>
      </c>
      <c r="Y92" s="115"/>
      <c r="Z92" s="116"/>
      <c r="AA92" s="127" t="s">
        <v>56</v>
      </c>
      <c r="AB92" s="128"/>
      <c r="AC92" s="128"/>
      <c r="AD92" s="129"/>
      <c r="AE92" s="108" t="s">
        <v>59</v>
      </c>
      <c r="AF92" s="109"/>
      <c r="AG92" s="109"/>
      <c r="AH92" s="109"/>
      <c r="AI92" s="110"/>
    </row>
    <row r="93" spans="2:40" ht="15.5" x14ac:dyDescent="0.35">
      <c r="B93" s="117">
        <v>41280</v>
      </c>
      <c r="C93" s="118"/>
      <c r="D93" s="119"/>
      <c r="E93" s="117">
        <v>41429</v>
      </c>
      <c r="F93" s="118"/>
      <c r="G93" s="120"/>
      <c r="H93" s="130">
        <f t="shared" si="5"/>
        <v>4.9666666666666668</v>
      </c>
      <c r="I93" s="131"/>
      <c r="J93" s="132">
        <f t="shared" si="6"/>
        <v>149</v>
      </c>
      <c r="K93" s="133"/>
      <c r="L93" s="121" t="s">
        <v>42</v>
      </c>
      <c r="M93" s="122"/>
      <c r="N93" s="123"/>
      <c r="O93" s="124" t="s">
        <v>175</v>
      </c>
      <c r="P93" s="125"/>
      <c r="Q93" s="125"/>
      <c r="R93" s="126"/>
      <c r="S93" s="72" t="s">
        <v>55</v>
      </c>
      <c r="T93" s="51"/>
      <c r="U93" s="52"/>
      <c r="V93" s="81" t="s">
        <v>120</v>
      </c>
      <c r="W93" s="52"/>
      <c r="X93" s="114" t="s">
        <v>197</v>
      </c>
      <c r="Y93" s="115"/>
      <c r="Z93" s="116"/>
      <c r="AA93" s="127" t="s">
        <v>58</v>
      </c>
      <c r="AB93" s="128"/>
      <c r="AC93" s="128"/>
      <c r="AD93" s="129"/>
      <c r="AE93" s="108" t="s">
        <v>60</v>
      </c>
      <c r="AF93" s="109"/>
      <c r="AG93" s="109"/>
      <c r="AH93" s="109"/>
      <c r="AI93" s="110"/>
    </row>
    <row r="94" spans="2:40" ht="15.5" x14ac:dyDescent="0.35">
      <c r="B94" s="117">
        <v>41072</v>
      </c>
      <c r="C94" s="118"/>
      <c r="D94" s="119"/>
      <c r="E94" s="117">
        <v>41268</v>
      </c>
      <c r="F94" s="118"/>
      <c r="G94" s="120"/>
      <c r="H94" s="130">
        <f t="shared" si="5"/>
        <v>6.5333333333333332</v>
      </c>
      <c r="I94" s="131"/>
      <c r="J94" s="132">
        <f t="shared" si="6"/>
        <v>196</v>
      </c>
      <c r="K94" s="133"/>
      <c r="L94" s="121" t="s">
        <v>42</v>
      </c>
      <c r="M94" s="122"/>
      <c r="N94" s="123"/>
      <c r="O94" s="124" t="s">
        <v>91</v>
      </c>
      <c r="P94" s="125"/>
      <c r="Q94" s="125"/>
      <c r="R94" s="126"/>
      <c r="S94" s="72" t="s">
        <v>55</v>
      </c>
      <c r="T94" s="51"/>
      <c r="U94" s="52"/>
      <c r="V94" s="81" t="s">
        <v>198</v>
      </c>
      <c r="W94" s="52"/>
      <c r="X94" s="114" t="s">
        <v>199</v>
      </c>
      <c r="Y94" s="115"/>
      <c r="Z94" s="116"/>
      <c r="AA94" s="127" t="s">
        <v>57</v>
      </c>
      <c r="AB94" s="128"/>
      <c r="AC94" s="128"/>
      <c r="AD94" s="129"/>
      <c r="AE94" s="108" t="s">
        <v>60</v>
      </c>
      <c r="AF94" s="109"/>
      <c r="AG94" s="109"/>
      <c r="AH94" s="109"/>
      <c r="AI94" s="110"/>
    </row>
    <row r="95" spans="2:40" ht="15.5" x14ac:dyDescent="0.35">
      <c r="B95" s="117">
        <v>40857</v>
      </c>
      <c r="C95" s="118"/>
      <c r="D95" s="119"/>
      <c r="E95" s="117">
        <v>41049</v>
      </c>
      <c r="F95" s="118"/>
      <c r="G95" s="120"/>
      <c r="H95" s="130">
        <f t="shared" si="5"/>
        <v>6.4</v>
      </c>
      <c r="I95" s="131"/>
      <c r="J95" s="132">
        <f t="shared" si="6"/>
        <v>192</v>
      </c>
      <c r="K95" s="133"/>
      <c r="L95" s="121" t="s">
        <v>42</v>
      </c>
      <c r="M95" s="122"/>
      <c r="N95" s="123"/>
      <c r="O95" s="124" t="s">
        <v>176</v>
      </c>
      <c r="P95" s="125"/>
      <c r="Q95" s="125"/>
      <c r="R95" s="126"/>
      <c r="S95" s="72" t="s">
        <v>55</v>
      </c>
      <c r="T95" s="51"/>
      <c r="U95" s="52"/>
      <c r="V95" s="81" t="s">
        <v>198</v>
      </c>
      <c r="W95" s="52"/>
      <c r="X95" s="114" t="s">
        <v>200</v>
      </c>
      <c r="Y95" s="115"/>
      <c r="Z95" s="116"/>
      <c r="AA95" s="127" t="s">
        <v>65</v>
      </c>
      <c r="AB95" s="128"/>
      <c r="AC95" s="128"/>
      <c r="AD95" s="129"/>
      <c r="AE95" s="108" t="s">
        <v>60</v>
      </c>
      <c r="AF95" s="109"/>
      <c r="AG95" s="109"/>
      <c r="AH95" s="109"/>
      <c r="AI95" s="110"/>
    </row>
    <row r="96" spans="2:40" ht="15.5" x14ac:dyDescent="0.35">
      <c r="B96" s="117">
        <v>40608</v>
      </c>
      <c r="C96" s="118"/>
      <c r="D96" s="119"/>
      <c r="E96" s="117">
        <v>40791</v>
      </c>
      <c r="F96" s="118"/>
      <c r="G96" s="120"/>
      <c r="H96" s="130">
        <f t="shared" si="5"/>
        <v>6.1</v>
      </c>
      <c r="I96" s="131"/>
      <c r="J96" s="132">
        <f t="shared" si="6"/>
        <v>183</v>
      </c>
      <c r="K96" s="133"/>
      <c r="L96" s="121" t="s">
        <v>42</v>
      </c>
      <c r="M96" s="122"/>
      <c r="N96" s="123"/>
      <c r="O96" s="124" t="s">
        <v>63</v>
      </c>
      <c r="P96" s="125"/>
      <c r="Q96" s="125"/>
      <c r="R96" s="126"/>
      <c r="S96" s="72" t="s">
        <v>55</v>
      </c>
      <c r="T96" s="51"/>
      <c r="U96" s="52"/>
      <c r="V96" s="81" t="s">
        <v>121</v>
      </c>
      <c r="W96" s="52"/>
      <c r="X96" s="114" t="s">
        <v>201</v>
      </c>
      <c r="Y96" s="115"/>
      <c r="Z96" s="116"/>
      <c r="AA96" s="127" t="s">
        <v>64</v>
      </c>
      <c r="AB96" s="128"/>
      <c r="AC96" s="128"/>
      <c r="AD96" s="129"/>
      <c r="AE96" s="108" t="s">
        <v>67</v>
      </c>
      <c r="AF96" s="109"/>
      <c r="AG96" s="109"/>
      <c r="AH96" s="109"/>
      <c r="AI96" s="110"/>
    </row>
    <row r="97" spans="2:35" ht="15.5" x14ac:dyDescent="0.35">
      <c r="B97" s="117">
        <v>40328</v>
      </c>
      <c r="C97" s="118"/>
      <c r="D97" s="119"/>
      <c r="E97" s="117">
        <v>40507</v>
      </c>
      <c r="F97" s="118"/>
      <c r="G97" s="120"/>
      <c r="H97" s="130">
        <f t="shared" si="5"/>
        <v>5.9666666666666668</v>
      </c>
      <c r="I97" s="131"/>
      <c r="J97" s="132">
        <f t="shared" si="6"/>
        <v>179</v>
      </c>
      <c r="K97" s="133"/>
      <c r="L97" s="121" t="s">
        <v>42</v>
      </c>
      <c r="M97" s="122"/>
      <c r="N97" s="123"/>
      <c r="O97" s="124" t="s">
        <v>69</v>
      </c>
      <c r="P97" s="125"/>
      <c r="Q97" s="125"/>
      <c r="R97" s="126"/>
      <c r="S97" s="72" t="s">
        <v>55</v>
      </c>
      <c r="T97" s="51"/>
      <c r="U97" s="52"/>
      <c r="V97" s="81" t="s">
        <v>153</v>
      </c>
      <c r="W97" s="52"/>
      <c r="X97" s="114" t="s">
        <v>202</v>
      </c>
      <c r="Y97" s="115"/>
      <c r="Z97" s="116"/>
      <c r="AA97" s="127" t="s">
        <v>102</v>
      </c>
      <c r="AB97" s="128"/>
      <c r="AC97" s="128"/>
      <c r="AD97" s="129"/>
      <c r="AE97" s="108" t="s">
        <v>66</v>
      </c>
      <c r="AF97" s="109"/>
      <c r="AG97" s="109"/>
      <c r="AH97" s="109"/>
      <c r="AI97" s="110"/>
    </row>
    <row r="98" spans="2:35" ht="15.5" x14ac:dyDescent="0.35">
      <c r="B98" s="117">
        <v>40107</v>
      </c>
      <c r="C98" s="118"/>
      <c r="D98" s="119"/>
      <c r="E98" s="117">
        <v>40298</v>
      </c>
      <c r="F98" s="118"/>
      <c r="G98" s="120"/>
      <c r="H98" s="130">
        <f t="shared" si="5"/>
        <v>6.3666666666666663</v>
      </c>
      <c r="I98" s="131"/>
      <c r="J98" s="132">
        <f t="shared" si="6"/>
        <v>191</v>
      </c>
      <c r="K98" s="133"/>
      <c r="L98" s="121" t="s">
        <v>42</v>
      </c>
      <c r="M98" s="122"/>
      <c r="N98" s="123"/>
      <c r="O98" s="124" t="s">
        <v>68</v>
      </c>
      <c r="P98" s="125"/>
      <c r="Q98" s="125"/>
      <c r="R98" s="126"/>
      <c r="S98" s="72" t="s">
        <v>55</v>
      </c>
      <c r="T98" s="51"/>
      <c r="U98" s="52"/>
      <c r="V98" s="81" t="s">
        <v>151</v>
      </c>
      <c r="W98" s="52"/>
      <c r="X98" s="114" t="s">
        <v>203</v>
      </c>
      <c r="Y98" s="115"/>
      <c r="Z98" s="116"/>
      <c r="AA98" s="127" t="s">
        <v>71</v>
      </c>
      <c r="AB98" s="128"/>
      <c r="AC98" s="128"/>
      <c r="AD98" s="129"/>
      <c r="AE98" s="108" t="s">
        <v>66</v>
      </c>
      <c r="AF98" s="109"/>
      <c r="AG98" s="109"/>
      <c r="AH98" s="109"/>
      <c r="AI98" s="110"/>
    </row>
    <row r="99" spans="2:35" ht="15.5" x14ac:dyDescent="0.35">
      <c r="B99" s="117">
        <v>39814</v>
      </c>
      <c r="C99" s="118"/>
      <c r="D99" s="119"/>
      <c r="E99" s="117">
        <v>39995</v>
      </c>
      <c r="F99" s="118"/>
      <c r="G99" s="120"/>
      <c r="H99" s="130">
        <f t="shared" si="5"/>
        <v>6.0333333333333332</v>
      </c>
      <c r="I99" s="131"/>
      <c r="J99" s="132">
        <f t="shared" si="6"/>
        <v>181</v>
      </c>
      <c r="K99" s="133"/>
      <c r="L99" s="121" t="s">
        <v>42</v>
      </c>
      <c r="M99" s="122"/>
      <c r="N99" s="123"/>
      <c r="O99" s="124" t="s">
        <v>70</v>
      </c>
      <c r="P99" s="125"/>
      <c r="Q99" s="125"/>
      <c r="R99" s="126"/>
      <c r="S99" s="72" t="s">
        <v>55</v>
      </c>
      <c r="T99" s="51"/>
      <c r="U99" s="52"/>
      <c r="V99" s="81" t="s">
        <v>152</v>
      </c>
      <c r="W99" s="52"/>
      <c r="X99" s="114" t="s">
        <v>204</v>
      </c>
      <c r="Y99" s="115"/>
      <c r="Z99" s="116"/>
      <c r="AA99" s="127" t="s">
        <v>72</v>
      </c>
      <c r="AB99" s="128"/>
      <c r="AC99" s="128"/>
      <c r="AD99" s="129"/>
      <c r="AE99" s="108" t="s">
        <v>62</v>
      </c>
      <c r="AF99" s="109"/>
      <c r="AG99" s="109"/>
      <c r="AH99" s="109"/>
      <c r="AI99" s="110"/>
    </row>
    <row r="100" spans="2:35" ht="12.75" customHeight="1" x14ac:dyDescent="0.35">
      <c r="B100" s="117">
        <v>39569</v>
      </c>
      <c r="C100" s="118"/>
      <c r="D100" s="119"/>
      <c r="E100" s="117">
        <v>39798</v>
      </c>
      <c r="F100" s="118"/>
      <c r="G100" s="120"/>
      <c r="H100" s="130">
        <f t="shared" si="5"/>
        <v>7.6333333333333337</v>
      </c>
      <c r="I100" s="131"/>
      <c r="J100" s="132">
        <f t="shared" si="6"/>
        <v>229</v>
      </c>
      <c r="K100" s="133"/>
      <c r="L100" s="121" t="s">
        <v>42</v>
      </c>
      <c r="M100" s="122"/>
      <c r="N100" s="123"/>
      <c r="O100" s="124" t="s">
        <v>70</v>
      </c>
      <c r="P100" s="125"/>
      <c r="Q100" s="125"/>
      <c r="R100" s="126"/>
      <c r="S100" s="72" t="s">
        <v>55</v>
      </c>
      <c r="T100" s="51"/>
      <c r="U100" s="52"/>
      <c r="V100" s="81" t="s">
        <v>152</v>
      </c>
      <c r="W100" s="52"/>
      <c r="X100" s="114" t="s">
        <v>204</v>
      </c>
      <c r="Y100" s="115"/>
      <c r="Z100" s="116"/>
      <c r="AA100" s="127" t="s">
        <v>72</v>
      </c>
      <c r="AB100" s="128"/>
      <c r="AC100" s="128"/>
      <c r="AD100" s="129"/>
      <c r="AE100" s="108" t="s">
        <v>62</v>
      </c>
      <c r="AF100" s="109"/>
      <c r="AG100" s="109"/>
      <c r="AH100" s="109"/>
      <c r="AI100" s="110"/>
    </row>
    <row r="101" spans="2:35" ht="15.75" customHeight="1" x14ac:dyDescent="0.35">
      <c r="B101" s="117">
        <v>39214</v>
      </c>
      <c r="C101" s="118"/>
      <c r="D101" s="119"/>
      <c r="E101" s="117">
        <v>39486</v>
      </c>
      <c r="F101" s="118"/>
      <c r="G101" s="120"/>
      <c r="H101" s="130">
        <f t="shared" si="5"/>
        <v>9.0666666666666664</v>
      </c>
      <c r="I101" s="131"/>
      <c r="J101" s="132">
        <f t="shared" si="6"/>
        <v>272</v>
      </c>
      <c r="K101" s="133"/>
      <c r="L101" s="121" t="s">
        <v>42</v>
      </c>
      <c r="M101" s="122"/>
      <c r="N101" s="123"/>
      <c r="O101" s="124" t="s">
        <v>177</v>
      </c>
      <c r="P101" s="125"/>
      <c r="Q101" s="125"/>
      <c r="R101" s="126"/>
      <c r="S101" s="72" t="s">
        <v>55</v>
      </c>
      <c r="T101" s="51"/>
      <c r="U101" s="52"/>
      <c r="V101" s="81" t="s">
        <v>154</v>
      </c>
      <c r="W101" s="52"/>
      <c r="X101" s="114" t="s">
        <v>205</v>
      </c>
      <c r="Y101" s="115"/>
      <c r="Z101" s="116"/>
      <c r="AA101" s="127" t="s">
        <v>76</v>
      </c>
      <c r="AB101" s="128"/>
      <c r="AC101" s="128"/>
      <c r="AD101" s="129"/>
      <c r="AE101" s="108" t="s">
        <v>77</v>
      </c>
      <c r="AF101" s="109"/>
      <c r="AG101" s="109"/>
      <c r="AH101" s="109"/>
      <c r="AI101" s="110"/>
    </row>
    <row r="102" spans="2:35" ht="12.75" customHeight="1" x14ac:dyDescent="0.35">
      <c r="B102" s="117">
        <v>38968</v>
      </c>
      <c r="C102" s="118"/>
      <c r="D102" s="119"/>
      <c r="E102" s="117">
        <v>39121</v>
      </c>
      <c r="F102" s="118"/>
      <c r="G102" s="120"/>
      <c r="H102" s="130">
        <v>6</v>
      </c>
      <c r="I102" s="131"/>
      <c r="J102" s="132">
        <f t="shared" si="6"/>
        <v>153</v>
      </c>
      <c r="K102" s="133"/>
      <c r="L102" s="121" t="s">
        <v>42</v>
      </c>
      <c r="M102" s="122"/>
      <c r="N102" s="123"/>
      <c r="O102" s="124" t="s">
        <v>177</v>
      </c>
      <c r="P102" s="125"/>
      <c r="Q102" s="125"/>
      <c r="R102" s="126"/>
      <c r="S102" s="72" t="s">
        <v>55</v>
      </c>
      <c r="T102" s="51"/>
      <c r="U102" s="52"/>
      <c r="V102" s="81" t="s">
        <v>154</v>
      </c>
      <c r="W102" s="52"/>
      <c r="X102" s="114" t="s">
        <v>205</v>
      </c>
      <c r="Y102" s="115"/>
      <c r="Z102" s="116"/>
      <c r="AA102" s="127" t="s">
        <v>76</v>
      </c>
      <c r="AB102" s="128"/>
      <c r="AC102" s="128"/>
      <c r="AD102" s="129"/>
      <c r="AE102" s="86" t="s">
        <v>159</v>
      </c>
      <c r="AF102" s="87"/>
      <c r="AG102" s="87"/>
      <c r="AH102" s="87"/>
      <c r="AI102" s="88"/>
    </row>
    <row r="103" spans="2:35" ht="12.75" customHeight="1" x14ac:dyDescent="0.35">
      <c r="B103" s="117">
        <v>38725</v>
      </c>
      <c r="C103" s="118"/>
      <c r="D103" s="119"/>
      <c r="E103" s="117">
        <v>38906</v>
      </c>
      <c r="F103" s="118"/>
      <c r="G103" s="120"/>
      <c r="H103" s="130">
        <v>7</v>
      </c>
      <c r="I103" s="131"/>
      <c r="J103" s="132">
        <f t="shared" ref="J103" si="7">E103-B103</f>
        <v>181</v>
      </c>
      <c r="K103" s="133"/>
      <c r="L103" s="121" t="s">
        <v>42</v>
      </c>
      <c r="M103" s="122"/>
      <c r="N103" s="123"/>
      <c r="O103" s="124" t="s">
        <v>178</v>
      </c>
      <c r="P103" s="125"/>
      <c r="Q103" s="125"/>
      <c r="R103" s="126"/>
      <c r="S103" s="72" t="s">
        <v>55</v>
      </c>
      <c r="T103" s="51"/>
      <c r="U103" s="52"/>
      <c r="V103" s="81" t="s">
        <v>188</v>
      </c>
      <c r="W103" s="52"/>
      <c r="X103" s="114" t="s">
        <v>206</v>
      </c>
      <c r="Y103" s="115"/>
      <c r="Z103" s="116"/>
      <c r="AA103" s="127" t="s">
        <v>76</v>
      </c>
      <c r="AB103" s="128"/>
      <c r="AC103" s="128"/>
      <c r="AD103" s="129"/>
      <c r="AE103" s="86" t="s">
        <v>164</v>
      </c>
      <c r="AF103" s="87"/>
      <c r="AG103" s="87"/>
      <c r="AH103" s="87"/>
      <c r="AI103" s="88"/>
    </row>
    <row r="104" spans="2:35" ht="15" customHeight="1" x14ac:dyDescent="0.35">
      <c r="B104" s="117">
        <v>38360</v>
      </c>
      <c r="C104" s="118"/>
      <c r="D104" s="119"/>
      <c r="E104" s="117">
        <v>38511</v>
      </c>
      <c r="F104" s="118"/>
      <c r="G104" s="120"/>
      <c r="H104" s="130">
        <v>6</v>
      </c>
      <c r="I104" s="131"/>
      <c r="J104" s="132">
        <f t="shared" ref="J104" si="8">E104-B104</f>
        <v>151</v>
      </c>
      <c r="K104" s="133"/>
      <c r="L104" s="121" t="s">
        <v>42</v>
      </c>
      <c r="M104" s="122"/>
      <c r="N104" s="123"/>
      <c r="O104" s="124" t="s">
        <v>178</v>
      </c>
      <c r="P104" s="125"/>
      <c r="Q104" s="125"/>
      <c r="R104" s="126"/>
      <c r="S104" s="72" t="s">
        <v>55</v>
      </c>
      <c r="T104" s="51"/>
      <c r="U104" s="52"/>
      <c r="V104" s="81" t="s">
        <v>188</v>
      </c>
      <c r="W104" s="52"/>
      <c r="X104" s="114" t="s">
        <v>206</v>
      </c>
      <c r="Y104" s="115"/>
      <c r="Z104" s="116"/>
      <c r="AA104" s="127" t="s">
        <v>76</v>
      </c>
      <c r="AB104" s="128"/>
      <c r="AC104" s="128"/>
      <c r="AD104" s="129"/>
      <c r="AE104" s="93" t="s">
        <v>164</v>
      </c>
      <c r="AF104" s="94"/>
      <c r="AG104" s="94"/>
      <c r="AH104" s="94"/>
      <c r="AI104" s="95"/>
    </row>
    <row r="105" spans="2:35" ht="15" customHeight="1" x14ac:dyDescent="0.35">
      <c r="B105" s="117">
        <v>37994</v>
      </c>
      <c r="C105" s="118"/>
      <c r="D105" s="119"/>
      <c r="E105" s="117">
        <v>38207</v>
      </c>
      <c r="F105" s="118"/>
      <c r="G105" s="120"/>
      <c r="H105" s="130">
        <v>7</v>
      </c>
      <c r="I105" s="131"/>
      <c r="J105" s="132">
        <f t="shared" ref="J105" si="9">E105-B105</f>
        <v>213</v>
      </c>
      <c r="K105" s="133"/>
      <c r="L105" s="121" t="s">
        <v>207</v>
      </c>
      <c r="M105" s="122"/>
      <c r="N105" s="123"/>
      <c r="O105" s="124" t="s">
        <v>208</v>
      </c>
      <c r="P105" s="125"/>
      <c r="Q105" s="125"/>
      <c r="R105" s="126"/>
      <c r="S105" s="72" t="s">
        <v>55</v>
      </c>
      <c r="T105" s="51"/>
      <c r="U105" s="52"/>
      <c r="V105" s="81" t="s">
        <v>154</v>
      </c>
      <c r="W105" s="52"/>
      <c r="X105" s="114" t="s">
        <v>211</v>
      </c>
      <c r="Y105" s="115"/>
      <c r="Z105" s="116"/>
      <c r="AA105" s="127" t="s">
        <v>76</v>
      </c>
      <c r="AB105" s="128"/>
      <c r="AC105" s="128"/>
      <c r="AD105" s="129"/>
      <c r="AE105" s="96" t="s">
        <v>210</v>
      </c>
      <c r="AF105" s="97"/>
      <c r="AG105" s="97"/>
      <c r="AH105" s="97"/>
      <c r="AI105" s="98"/>
    </row>
    <row r="106" spans="2:35" ht="12.75" customHeight="1" x14ac:dyDescent="0.35">
      <c r="B106" s="117"/>
      <c r="C106" s="118"/>
      <c r="D106" s="119"/>
      <c r="E106" s="117"/>
      <c r="F106" s="118"/>
      <c r="G106" s="120"/>
      <c r="H106" s="130">
        <f t="shared" ref="H106" si="10">J106/30</f>
        <v>0</v>
      </c>
      <c r="I106" s="131"/>
      <c r="J106" s="132">
        <f t="shared" ref="J106" si="11">E106-B106</f>
        <v>0</v>
      </c>
      <c r="K106" s="133"/>
      <c r="L106" s="221"/>
      <c r="M106" s="222"/>
      <c r="N106" s="223"/>
      <c r="O106" s="224"/>
      <c r="P106" s="225"/>
      <c r="Q106" s="225"/>
      <c r="R106" s="226"/>
      <c r="S106" s="50"/>
      <c r="T106" s="51"/>
      <c r="U106" s="52"/>
      <c r="V106" s="54"/>
      <c r="W106" s="52"/>
      <c r="X106" s="127"/>
      <c r="Y106" s="128"/>
      <c r="Z106" s="129"/>
      <c r="AA106" s="204"/>
      <c r="AB106" s="205"/>
      <c r="AC106" s="205"/>
      <c r="AD106" s="206"/>
      <c r="AE106" s="212"/>
      <c r="AF106" s="213"/>
      <c r="AG106" s="213"/>
      <c r="AH106" s="213"/>
      <c r="AI106" s="214"/>
    </row>
    <row r="107" spans="2:35" ht="12.75" customHeight="1" x14ac:dyDescent="0.35">
      <c r="B107" s="207" t="s">
        <v>39</v>
      </c>
      <c r="C107" s="208"/>
      <c r="D107" s="208"/>
      <c r="E107" s="208"/>
      <c r="F107" s="208"/>
      <c r="G107" s="209"/>
      <c r="H107" s="210">
        <f>SUM(H82:I106)</f>
        <v>163.6</v>
      </c>
      <c r="I107" s="211"/>
      <c r="J107" s="132">
        <f>SUM(J82:K106)</f>
        <v>4826</v>
      </c>
      <c r="K107" s="133"/>
      <c r="L107" s="212" t="s">
        <v>209</v>
      </c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4"/>
    </row>
    <row r="108" spans="2:35" ht="12.75" customHeight="1" x14ac:dyDescent="0.3">
      <c r="B108" s="58"/>
      <c r="C108" s="58"/>
      <c r="D108" s="58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3"/>
      <c r="AI108" s="64"/>
    </row>
    <row r="109" spans="2:35" ht="12.75" customHeight="1" x14ac:dyDescent="0.3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5"/>
      <c r="AI109" s="65"/>
    </row>
    <row r="110" spans="2:35" ht="15.75" customHeight="1" x14ac:dyDescent="0.35">
      <c r="B110" s="55"/>
      <c r="C110" s="55"/>
      <c r="D110" s="55"/>
      <c r="E110" s="55"/>
      <c r="F110" s="55"/>
      <c r="G110" s="55"/>
      <c r="H110" s="56"/>
      <c r="I110" s="56"/>
      <c r="J110" s="57"/>
      <c r="K110" s="57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3"/>
    </row>
    <row r="111" spans="2:35" ht="12.75" customHeight="1" x14ac:dyDescent="0.25">
      <c r="B111" s="215" t="s">
        <v>33</v>
      </c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7"/>
    </row>
    <row r="112" spans="2:35" ht="12.75" customHeight="1" x14ac:dyDescent="0.25">
      <c r="B112" s="218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20"/>
    </row>
    <row r="113" spans="2:35" ht="12.75" customHeight="1" x14ac:dyDescent="0.35">
      <c r="B113" s="78"/>
      <c r="C113" s="103"/>
      <c r="D113" s="92" t="s">
        <v>92</v>
      </c>
      <c r="E113" s="91"/>
      <c r="F113" s="91"/>
      <c r="G113" s="100" t="s">
        <v>221</v>
      </c>
      <c r="H113" s="84"/>
      <c r="I113" s="84"/>
      <c r="J113" s="84"/>
      <c r="K113" s="84"/>
      <c r="L113" s="91" t="s">
        <v>222</v>
      </c>
      <c r="M113" s="99"/>
      <c r="N113" s="99"/>
      <c r="O113" s="99"/>
      <c r="P113" s="99"/>
      <c r="Q113" s="99"/>
      <c r="R113" s="99"/>
      <c r="S113" s="84"/>
      <c r="T113" s="84"/>
      <c r="U113" s="84"/>
      <c r="V113" s="92" t="s">
        <v>223</v>
      </c>
      <c r="W113" s="90"/>
      <c r="X113" s="90"/>
      <c r="Y113" s="90"/>
      <c r="Z113" s="90"/>
      <c r="AA113" s="79"/>
      <c r="AB113" s="79"/>
      <c r="AC113" s="79"/>
      <c r="AD113" s="79"/>
      <c r="AE113" s="79"/>
      <c r="AF113" s="79"/>
      <c r="AG113" s="79"/>
      <c r="AH113" s="79"/>
      <c r="AI113" s="80"/>
    </row>
    <row r="114" spans="2:35" ht="12.75" customHeight="1" x14ac:dyDescent="0.35">
      <c r="B114" s="78"/>
      <c r="C114" s="103"/>
      <c r="D114" s="92" t="s">
        <v>92</v>
      </c>
      <c r="E114" s="91"/>
      <c r="F114" s="91"/>
      <c r="G114" s="100" t="s">
        <v>156</v>
      </c>
      <c r="H114" s="84"/>
      <c r="I114" s="84"/>
      <c r="J114" s="84"/>
      <c r="K114" s="84"/>
      <c r="L114" s="91" t="s">
        <v>220</v>
      </c>
      <c r="M114" s="99"/>
      <c r="N114" s="99"/>
      <c r="O114" s="99"/>
      <c r="P114" s="99"/>
      <c r="Q114" s="99"/>
      <c r="R114" s="99"/>
      <c r="S114" s="84"/>
      <c r="T114" s="84"/>
      <c r="U114" s="84"/>
      <c r="V114" s="92" t="s">
        <v>181</v>
      </c>
      <c r="W114" s="90"/>
      <c r="X114" s="90"/>
      <c r="Y114" s="90"/>
      <c r="Z114" s="90"/>
      <c r="AA114" s="79"/>
      <c r="AB114" s="79"/>
      <c r="AC114" s="79"/>
      <c r="AD114" s="79"/>
      <c r="AE114" s="79"/>
      <c r="AF114" s="79"/>
      <c r="AG114" s="79"/>
      <c r="AH114" s="79"/>
      <c r="AI114" s="80"/>
    </row>
    <row r="115" spans="2:35" ht="12.75" customHeight="1" x14ac:dyDescent="0.35">
      <c r="B115" s="79"/>
      <c r="C115" s="103"/>
      <c r="D115" s="92" t="s">
        <v>92</v>
      </c>
      <c r="E115" s="91"/>
      <c r="F115" s="91"/>
      <c r="G115" s="100" t="s">
        <v>156</v>
      </c>
      <c r="H115" s="84"/>
      <c r="I115" s="84"/>
      <c r="J115" s="84"/>
      <c r="K115" s="84"/>
      <c r="L115" s="91" t="s">
        <v>224</v>
      </c>
      <c r="M115" s="99"/>
      <c r="N115" s="99"/>
      <c r="O115" s="99"/>
      <c r="P115" s="99"/>
      <c r="Q115" s="99"/>
      <c r="R115" s="99"/>
      <c r="S115" s="85"/>
      <c r="T115" s="44"/>
      <c r="U115" s="44"/>
      <c r="V115" s="92" t="s">
        <v>225</v>
      </c>
      <c r="W115" s="91"/>
      <c r="X115" s="91"/>
      <c r="Y115" s="91"/>
      <c r="Z115" s="91"/>
      <c r="AA115" s="79"/>
      <c r="AB115" s="79"/>
      <c r="AC115" s="79"/>
      <c r="AD115" s="79"/>
      <c r="AE115" s="79"/>
      <c r="AF115" s="79"/>
      <c r="AG115" s="79"/>
      <c r="AH115" s="79"/>
      <c r="AI115" s="79"/>
    </row>
    <row r="116" spans="2:35" ht="12.75" customHeight="1" x14ac:dyDescent="0.3">
      <c r="B116" s="49"/>
      <c r="C116" s="99"/>
      <c r="D116" s="92" t="s">
        <v>92</v>
      </c>
      <c r="E116" s="91"/>
      <c r="F116" s="91"/>
      <c r="G116" s="100" t="s">
        <v>115</v>
      </c>
      <c r="H116" s="84"/>
      <c r="I116" s="84"/>
      <c r="J116" s="84"/>
      <c r="K116" s="84"/>
      <c r="L116" s="91" t="s">
        <v>219</v>
      </c>
      <c r="M116" s="99"/>
      <c r="N116" s="99"/>
      <c r="O116" s="99"/>
      <c r="P116" s="99"/>
      <c r="Q116" s="99"/>
      <c r="R116" s="99"/>
      <c r="S116" s="44"/>
      <c r="T116" s="44"/>
      <c r="U116" s="44"/>
      <c r="V116" s="92" t="s">
        <v>131</v>
      </c>
      <c r="W116" s="91"/>
      <c r="X116" s="91"/>
      <c r="Y116" s="91"/>
      <c r="Z116" s="91"/>
      <c r="AA116" s="44"/>
      <c r="AB116" s="44"/>
      <c r="AC116" s="44"/>
      <c r="AD116" s="44"/>
      <c r="AE116" s="44"/>
      <c r="AF116" s="44"/>
      <c r="AG116" s="44"/>
      <c r="AH116" s="44"/>
      <c r="AI116" s="45"/>
    </row>
    <row r="117" spans="2:35" ht="12.75" customHeight="1" x14ac:dyDescent="0.3">
      <c r="B117" s="49"/>
      <c r="C117" s="99"/>
      <c r="D117" s="92" t="s">
        <v>92</v>
      </c>
      <c r="E117" s="91"/>
      <c r="F117" s="91"/>
      <c r="G117" s="100" t="s">
        <v>115</v>
      </c>
      <c r="H117" s="84"/>
      <c r="I117" s="84"/>
      <c r="J117" s="84"/>
      <c r="K117" s="84"/>
      <c r="L117" s="105" t="s">
        <v>218</v>
      </c>
      <c r="M117" s="99"/>
      <c r="N117" s="99"/>
      <c r="O117" s="99"/>
      <c r="P117" s="99"/>
      <c r="Q117" s="99"/>
      <c r="R117" s="99"/>
      <c r="S117" s="44"/>
      <c r="T117" s="44"/>
      <c r="U117" s="44"/>
      <c r="V117" s="92" t="s">
        <v>130</v>
      </c>
      <c r="W117" s="91"/>
      <c r="X117" s="91"/>
      <c r="Y117" s="91"/>
      <c r="Z117" s="91"/>
      <c r="AA117" s="44"/>
      <c r="AB117" s="44"/>
      <c r="AC117" s="44"/>
      <c r="AD117" s="44"/>
      <c r="AE117" s="44"/>
      <c r="AF117" s="44"/>
      <c r="AG117" s="44"/>
      <c r="AH117" s="44"/>
      <c r="AI117" s="45"/>
    </row>
    <row r="118" spans="2:35" ht="12.75" customHeight="1" x14ac:dyDescent="0.3">
      <c r="B118" s="49"/>
      <c r="C118" s="99"/>
      <c r="D118" s="92" t="s">
        <v>92</v>
      </c>
      <c r="E118" s="91"/>
      <c r="F118" s="91"/>
      <c r="G118" s="100" t="s">
        <v>115</v>
      </c>
      <c r="H118" s="84"/>
      <c r="I118" s="84"/>
      <c r="J118" s="84"/>
      <c r="K118" s="84"/>
      <c r="L118" s="91" t="s">
        <v>128</v>
      </c>
      <c r="M118" s="99"/>
      <c r="N118" s="99"/>
      <c r="O118" s="99"/>
      <c r="P118" s="99"/>
      <c r="Q118" s="99"/>
      <c r="R118" s="99"/>
      <c r="S118" s="44"/>
      <c r="T118" s="44"/>
      <c r="U118" s="44"/>
      <c r="V118" s="92" t="s">
        <v>129</v>
      </c>
      <c r="W118" s="91"/>
      <c r="X118" s="91"/>
      <c r="Y118" s="91"/>
      <c r="Z118" s="91"/>
      <c r="AA118" s="44"/>
      <c r="AB118" s="44"/>
      <c r="AC118" s="44"/>
      <c r="AD118" s="44"/>
      <c r="AE118" s="44"/>
      <c r="AF118" s="44"/>
      <c r="AG118" s="44"/>
      <c r="AH118" s="44"/>
      <c r="AI118" s="45"/>
    </row>
    <row r="119" spans="2:35" ht="12.75" customHeight="1" x14ac:dyDescent="0.3">
      <c r="B119" s="49"/>
      <c r="C119" s="99"/>
      <c r="D119" s="91" t="s">
        <v>92</v>
      </c>
      <c r="E119" s="91"/>
      <c r="F119" s="91"/>
      <c r="G119" s="100" t="s">
        <v>105</v>
      </c>
      <c r="H119" s="84"/>
      <c r="I119" s="84"/>
      <c r="J119" s="84"/>
      <c r="K119" s="84"/>
      <c r="L119" s="91" t="s">
        <v>216</v>
      </c>
      <c r="M119" s="99"/>
      <c r="N119" s="99"/>
      <c r="O119" s="99"/>
      <c r="P119" s="99"/>
      <c r="Q119" s="99"/>
      <c r="R119" s="99"/>
      <c r="S119" s="44"/>
      <c r="T119" s="44"/>
      <c r="U119" s="44"/>
      <c r="V119" s="92" t="s">
        <v>110</v>
      </c>
      <c r="W119" s="91"/>
      <c r="X119" s="91"/>
      <c r="Y119" s="91"/>
      <c r="Z119" s="91"/>
      <c r="AA119" s="44"/>
      <c r="AB119" s="44"/>
      <c r="AC119" s="44"/>
      <c r="AD119" s="44"/>
      <c r="AE119" s="44"/>
      <c r="AF119" s="44"/>
      <c r="AG119" s="44"/>
      <c r="AH119" s="44"/>
      <c r="AI119" s="45"/>
    </row>
    <row r="120" spans="2:35" ht="12.75" customHeight="1" x14ac:dyDescent="0.3">
      <c r="B120" s="49"/>
      <c r="C120" s="99"/>
      <c r="D120" s="91" t="s">
        <v>92</v>
      </c>
      <c r="E120" s="91"/>
      <c r="F120" s="91"/>
      <c r="G120" s="90" t="s">
        <v>93</v>
      </c>
      <c r="H120" s="84"/>
      <c r="I120" s="84"/>
      <c r="J120" s="84"/>
      <c r="K120" s="84"/>
      <c r="L120" s="91" t="s">
        <v>214</v>
      </c>
      <c r="M120" s="99"/>
      <c r="N120" s="99"/>
      <c r="O120" s="99"/>
      <c r="P120" s="99"/>
      <c r="Q120" s="99"/>
      <c r="R120" s="99"/>
      <c r="S120" s="44"/>
      <c r="T120" s="44"/>
      <c r="U120" s="44"/>
      <c r="V120" s="91" t="s">
        <v>106</v>
      </c>
      <c r="W120" s="91"/>
      <c r="X120" s="91"/>
      <c r="Y120" s="91"/>
      <c r="Z120" s="91"/>
      <c r="AA120" s="44"/>
      <c r="AB120" s="44"/>
      <c r="AC120" s="44"/>
      <c r="AD120" s="44"/>
      <c r="AE120" s="44"/>
      <c r="AF120" s="44"/>
      <c r="AG120" s="44"/>
      <c r="AH120" s="44"/>
      <c r="AI120" s="45"/>
    </row>
    <row r="121" spans="2:35" ht="12.75" customHeight="1" x14ac:dyDescent="0.3">
      <c r="B121" s="49"/>
      <c r="C121" s="99"/>
      <c r="D121" s="91" t="s">
        <v>92</v>
      </c>
      <c r="E121" s="91"/>
      <c r="F121" s="91"/>
      <c r="G121" s="90" t="s">
        <v>93</v>
      </c>
      <c r="H121" s="84"/>
      <c r="I121" s="84"/>
      <c r="J121" s="84"/>
      <c r="K121" s="84"/>
      <c r="L121" s="91" t="s">
        <v>215</v>
      </c>
      <c r="M121" s="99"/>
      <c r="N121" s="99"/>
      <c r="O121" s="99"/>
      <c r="P121" s="99"/>
      <c r="Q121" s="99"/>
      <c r="R121" s="99"/>
      <c r="S121" s="44"/>
      <c r="T121" s="44"/>
      <c r="U121" s="44"/>
      <c r="V121" s="91" t="s">
        <v>107</v>
      </c>
      <c r="W121" s="91"/>
      <c r="X121" s="91"/>
      <c r="Y121" s="91"/>
      <c r="Z121" s="91"/>
      <c r="AA121" s="44"/>
      <c r="AB121" s="44"/>
      <c r="AC121" s="44"/>
      <c r="AD121" s="44"/>
      <c r="AE121" s="44"/>
      <c r="AF121" s="44"/>
      <c r="AG121" s="44"/>
      <c r="AH121" s="44"/>
      <c r="AI121" s="45"/>
    </row>
    <row r="122" spans="2:35" ht="12.75" customHeight="1" x14ac:dyDescent="0.3">
      <c r="B122" s="49"/>
      <c r="C122" s="99"/>
      <c r="D122" s="92" t="s">
        <v>92</v>
      </c>
      <c r="E122" s="91"/>
      <c r="F122" s="91"/>
      <c r="G122" s="90" t="s">
        <v>94</v>
      </c>
      <c r="H122" s="84"/>
      <c r="I122" s="84"/>
      <c r="J122" s="84"/>
      <c r="K122" s="84"/>
      <c r="L122" s="91" t="s">
        <v>213</v>
      </c>
      <c r="M122" s="99"/>
      <c r="N122" s="99"/>
      <c r="O122" s="99"/>
      <c r="P122" s="99"/>
      <c r="Q122" s="99"/>
      <c r="R122" s="99"/>
      <c r="S122" s="44"/>
      <c r="T122" s="44"/>
      <c r="U122" s="44"/>
      <c r="V122" s="91" t="s">
        <v>108</v>
      </c>
      <c r="W122" s="91"/>
      <c r="X122" s="91"/>
      <c r="Y122" s="91"/>
      <c r="Z122" s="91"/>
      <c r="AA122" s="44"/>
      <c r="AB122" s="44"/>
      <c r="AC122" s="44"/>
      <c r="AD122" s="44"/>
      <c r="AE122" s="44"/>
      <c r="AF122" s="44"/>
      <c r="AG122" s="44"/>
      <c r="AH122" s="44"/>
      <c r="AI122" s="45"/>
    </row>
    <row r="123" spans="2:35" ht="12.75" customHeight="1" x14ac:dyDescent="0.3">
      <c r="B123" s="49"/>
      <c r="C123" s="99"/>
      <c r="D123" s="92" t="s">
        <v>92</v>
      </c>
      <c r="E123" s="91"/>
      <c r="F123" s="91"/>
      <c r="G123" s="100" t="s">
        <v>85</v>
      </c>
      <c r="H123" s="84"/>
      <c r="I123" s="84"/>
      <c r="J123" s="84"/>
      <c r="K123" s="84"/>
      <c r="L123" s="105" t="s">
        <v>212</v>
      </c>
      <c r="M123" s="99"/>
      <c r="N123" s="99"/>
      <c r="O123" s="91" t="s">
        <v>217</v>
      </c>
      <c r="P123" s="99"/>
      <c r="Q123" s="99"/>
      <c r="R123" s="99"/>
      <c r="S123" s="44"/>
      <c r="T123" s="44"/>
      <c r="U123" s="44"/>
      <c r="V123" s="92" t="s">
        <v>109</v>
      </c>
      <c r="W123" s="91"/>
      <c r="X123" s="91"/>
      <c r="Y123" s="91"/>
      <c r="Z123" s="91"/>
      <c r="AA123" s="44"/>
      <c r="AB123" s="44"/>
      <c r="AC123" s="44"/>
      <c r="AD123" s="44"/>
      <c r="AE123" s="44"/>
      <c r="AF123" s="44"/>
      <c r="AG123" s="44"/>
      <c r="AH123" s="44"/>
      <c r="AI123" s="45"/>
    </row>
    <row r="124" spans="2:35" ht="12.75" customHeight="1" x14ac:dyDescent="0.3">
      <c r="B124" s="46"/>
      <c r="C124" s="104"/>
      <c r="D124" s="92"/>
      <c r="E124" s="91"/>
      <c r="F124" s="91"/>
      <c r="G124" s="100"/>
      <c r="H124" s="84"/>
      <c r="I124" s="84"/>
      <c r="J124" s="84"/>
      <c r="K124" s="84"/>
      <c r="L124" s="100"/>
      <c r="M124" s="44"/>
      <c r="N124" s="44"/>
      <c r="O124" s="44"/>
      <c r="P124" s="44"/>
      <c r="Q124" s="44"/>
      <c r="R124" s="44"/>
      <c r="S124" s="44"/>
      <c r="T124" s="44"/>
      <c r="U124" s="44"/>
      <c r="V124" s="92"/>
      <c r="W124" s="91"/>
      <c r="X124" s="91"/>
      <c r="Y124" s="91"/>
      <c r="Z124" s="91"/>
      <c r="AA124" s="47"/>
      <c r="AB124" s="47"/>
      <c r="AC124" s="47"/>
      <c r="AD124" s="47"/>
      <c r="AE124" s="47"/>
      <c r="AF124" s="47"/>
      <c r="AG124" s="47"/>
      <c r="AH124" s="47"/>
      <c r="AI124" s="48"/>
    </row>
    <row r="129" spans="6:6" ht="12.75" customHeight="1" x14ac:dyDescent="0.25"/>
    <row r="130" spans="6:6" ht="12.75" customHeight="1" x14ac:dyDescent="0.25"/>
    <row r="131" spans="6:6" ht="12.75" customHeight="1" x14ac:dyDescent="0.25"/>
    <row r="132" spans="6:6" ht="12.75" customHeight="1" x14ac:dyDescent="0.25"/>
    <row r="133" spans="6:6" ht="12.75" customHeight="1" x14ac:dyDescent="0.25"/>
    <row r="134" spans="6:6" ht="12.75" customHeight="1" x14ac:dyDescent="0.3">
      <c r="F134" s="67"/>
    </row>
    <row r="135" spans="6:6" ht="12.75" customHeight="1" x14ac:dyDescent="0.25"/>
    <row r="136" spans="6:6" ht="12.75" customHeight="1" x14ac:dyDescent="0.25"/>
    <row r="137" spans="6:6" ht="12.75" customHeight="1" x14ac:dyDescent="0.25"/>
    <row r="138" spans="6:6" ht="12.75" customHeight="1" x14ac:dyDescent="0.25"/>
    <row r="139" spans="6:6" ht="12.75" customHeight="1" x14ac:dyDescent="0.25"/>
    <row r="140" spans="6:6" ht="12.75" customHeight="1" x14ac:dyDescent="0.25"/>
    <row r="141" spans="6:6" ht="12.75" customHeight="1" x14ac:dyDescent="0.25"/>
    <row r="142" spans="6:6" ht="12.75" customHeight="1" x14ac:dyDescent="0.25"/>
    <row r="143" spans="6:6" ht="12.75" customHeight="1" x14ac:dyDescent="0.25"/>
    <row r="144" spans="6:6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243" spans="39:39" x14ac:dyDescent="0.25">
      <c r="AM243" t="s">
        <v>90</v>
      </c>
    </row>
  </sheetData>
  <mergeCells count="397">
    <mergeCell ref="AA87:AD87"/>
    <mergeCell ref="AE94:AI94"/>
    <mergeCell ref="AE95:AI95"/>
    <mergeCell ref="L91:N91"/>
    <mergeCell ref="O91:R91"/>
    <mergeCell ref="AE97:AI97"/>
    <mergeCell ref="AE98:AI98"/>
    <mergeCell ref="AE99:AI99"/>
    <mergeCell ref="AE96:AI96"/>
    <mergeCell ref="AA88:AD88"/>
    <mergeCell ref="AE85:AI85"/>
    <mergeCell ref="AE86:AI86"/>
    <mergeCell ref="AE87:AI87"/>
    <mergeCell ref="AE88:AI88"/>
    <mergeCell ref="AE89:AI89"/>
    <mergeCell ref="AE90:AI90"/>
    <mergeCell ref="AE91:AI91"/>
    <mergeCell ref="AE92:AI92"/>
    <mergeCell ref="AE93:AI93"/>
    <mergeCell ref="O103:R103"/>
    <mergeCell ref="X103:Z103"/>
    <mergeCell ref="AA103:AD103"/>
    <mergeCell ref="L104:N104"/>
    <mergeCell ref="O104:R104"/>
    <mergeCell ref="X104:Z104"/>
    <mergeCell ref="AA104:AD104"/>
    <mergeCell ref="AE101:AI101"/>
    <mergeCell ref="L101:N101"/>
    <mergeCell ref="L102:N102"/>
    <mergeCell ref="L103:N103"/>
    <mergeCell ref="L100:N100"/>
    <mergeCell ref="O100:R100"/>
    <mergeCell ref="X100:Z100"/>
    <mergeCell ref="AA100:AD100"/>
    <mergeCell ref="AE100:AI100"/>
    <mergeCell ref="O101:R101"/>
    <mergeCell ref="X101:Z101"/>
    <mergeCell ref="AA101:AD101"/>
    <mergeCell ref="O102:R102"/>
    <mergeCell ref="X102:Z102"/>
    <mergeCell ref="AA102:AD102"/>
    <mergeCell ref="B100:D100"/>
    <mergeCell ref="E100:G100"/>
    <mergeCell ref="J100:K100"/>
    <mergeCell ref="J101:K101"/>
    <mergeCell ref="J102:K102"/>
    <mergeCell ref="J103:K103"/>
    <mergeCell ref="J104:K104"/>
    <mergeCell ref="J105:K105"/>
    <mergeCell ref="B102:D102"/>
    <mergeCell ref="E102:G102"/>
    <mergeCell ref="B103:D103"/>
    <mergeCell ref="E103:G103"/>
    <mergeCell ref="B104:D104"/>
    <mergeCell ref="E104:G104"/>
    <mergeCell ref="H100:I100"/>
    <mergeCell ref="H101:I101"/>
    <mergeCell ref="H102:I102"/>
    <mergeCell ref="H103:I103"/>
    <mergeCell ref="B101:D101"/>
    <mergeCell ref="E101:G101"/>
    <mergeCell ref="H104:I104"/>
    <mergeCell ref="H105:I105"/>
    <mergeCell ref="AE106:AI106"/>
    <mergeCell ref="L107:AI107"/>
    <mergeCell ref="B111:AI112"/>
    <mergeCell ref="J99:K99"/>
    <mergeCell ref="L99:N99"/>
    <mergeCell ref="O99:R99"/>
    <mergeCell ref="X97:Z97"/>
    <mergeCell ref="AA97:AD97"/>
    <mergeCell ref="B98:D98"/>
    <mergeCell ref="E98:G98"/>
    <mergeCell ref="H98:I98"/>
    <mergeCell ref="J98:K98"/>
    <mergeCell ref="L98:N98"/>
    <mergeCell ref="O98:R98"/>
    <mergeCell ref="X98:Z98"/>
    <mergeCell ref="AA98:AD98"/>
    <mergeCell ref="E106:G106"/>
    <mergeCell ref="H106:I106"/>
    <mergeCell ref="J106:K106"/>
    <mergeCell ref="L106:N106"/>
    <mergeCell ref="O106:R106"/>
    <mergeCell ref="B99:D99"/>
    <mergeCell ref="E99:G99"/>
    <mergeCell ref="H99:I99"/>
    <mergeCell ref="H96:I96"/>
    <mergeCell ref="J96:K96"/>
    <mergeCell ref="AA95:AD95"/>
    <mergeCell ref="X94:Z94"/>
    <mergeCell ref="AA94:AD94"/>
    <mergeCell ref="O95:R95"/>
    <mergeCell ref="B94:D94"/>
    <mergeCell ref="E94:G94"/>
    <mergeCell ref="X95:Z95"/>
    <mergeCell ref="B95:D95"/>
    <mergeCell ref="E95:G95"/>
    <mergeCell ref="H95:I95"/>
    <mergeCell ref="J95:K95"/>
    <mergeCell ref="L95:N95"/>
    <mergeCell ref="X96:Z96"/>
    <mergeCell ref="L94:N94"/>
    <mergeCell ref="O94:R94"/>
    <mergeCell ref="AA96:AD96"/>
    <mergeCell ref="AE83:AI83"/>
    <mergeCell ref="AE84:AI84"/>
    <mergeCell ref="X106:Z106"/>
    <mergeCell ref="AA106:AD106"/>
    <mergeCell ref="B107:G107"/>
    <mergeCell ref="H107:I107"/>
    <mergeCell ref="J107:K107"/>
    <mergeCell ref="X99:Z99"/>
    <mergeCell ref="AA99:AD99"/>
    <mergeCell ref="B106:D106"/>
    <mergeCell ref="L96:N96"/>
    <mergeCell ref="O96:R96"/>
    <mergeCell ref="B97:D97"/>
    <mergeCell ref="E97:G97"/>
    <mergeCell ref="H97:I97"/>
    <mergeCell ref="J97:K97"/>
    <mergeCell ref="L97:N97"/>
    <mergeCell ref="O97:R97"/>
    <mergeCell ref="H94:I94"/>
    <mergeCell ref="J94:K94"/>
    <mergeCell ref="B93:D93"/>
    <mergeCell ref="E93:G93"/>
    <mergeCell ref="B96:D96"/>
    <mergeCell ref="E96:G96"/>
    <mergeCell ref="H93:I93"/>
    <mergeCell ref="J93:K93"/>
    <mergeCell ref="L93:N93"/>
    <mergeCell ref="O93:R93"/>
    <mergeCell ref="X90:Z90"/>
    <mergeCell ref="AA90:AD90"/>
    <mergeCell ref="X89:Z89"/>
    <mergeCell ref="AA89:AD89"/>
    <mergeCell ref="X91:Z91"/>
    <mergeCell ref="AA91:AD91"/>
    <mergeCell ref="X93:Z93"/>
    <mergeCell ref="AA93:AD93"/>
    <mergeCell ref="B92:D92"/>
    <mergeCell ref="E92:G92"/>
    <mergeCell ref="H92:I92"/>
    <mergeCell ref="J92:K92"/>
    <mergeCell ref="L92:N92"/>
    <mergeCell ref="O92:R92"/>
    <mergeCell ref="X92:Z92"/>
    <mergeCell ref="AA92:AD92"/>
    <mergeCell ref="B91:D91"/>
    <mergeCell ref="E91:G91"/>
    <mergeCell ref="H91:I91"/>
    <mergeCell ref="J91:K91"/>
    <mergeCell ref="B90:D90"/>
    <mergeCell ref="E90:G90"/>
    <mergeCell ref="H90:I90"/>
    <mergeCell ref="J90:K90"/>
    <mergeCell ref="L90:N90"/>
    <mergeCell ref="O90:R90"/>
    <mergeCell ref="B89:D89"/>
    <mergeCell ref="E89:G89"/>
    <mergeCell ref="H89:I89"/>
    <mergeCell ref="J89:K89"/>
    <mergeCell ref="L89:N89"/>
    <mergeCell ref="O89:R89"/>
    <mergeCell ref="B88:D88"/>
    <mergeCell ref="E88:G88"/>
    <mergeCell ref="X85:Z85"/>
    <mergeCell ref="B87:D87"/>
    <mergeCell ref="E87:G87"/>
    <mergeCell ref="H87:I87"/>
    <mergeCell ref="J87:K87"/>
    <mergeCell ref="L87:N87"/>
    <mergeCell ref="O87:R87"/>
    <mergeCell ref="X87:Z87"/>
    <mergeCell ref="H88:I88"/>
    <mergeCell ref="J88:K88"/>
    <mergeCell ref="L88:N88"/>
    <mergeCell ref="O88:R88"/>
    <mergeCell ref="X88:Z88"/>
    <mergeCell ref="X84:Z84"/>
    <mergeCell ref="AA84:AD84"/>
    <mergeCell ref="AA85:AD85"/>
    <mergeCell ref="B86:D86"/>
    <mergeCell ref="E86:G86"/>
    <mergeCell ref="H86:I86"/>
    <mergeCell ref="J86:K86"/>
    <mergeCell ref="L86:N86"/>
    <mergeCell ref="O86:R86"/>
    <mergeCell ref="X86:Z86"/>
    <mergeCell ref="AA86:AD86"/>
    <mergeCell ref="B84:D84"/>
    <mergeCell ref="E84:G84"/>
    <mergeCell ref="H84:I84"/>
    <mergeCell ref="J84:K84"/>
    <mergeCell ref="L84:N84"/>
    <mergeCell ref="O84:R84"/>
    <mergeCell ref="B85:D85"/>
    <mergeCell ref="E85:G85"/>
    <mergeCell ref="H85:I85"/>
    <mergeCell ref="J85:K85"/>
    <mergeCell ref="L85:N85"/>
    <mergeCell ref="O85:R85"/>
    <mergeCell ref="AA83:AD83"/>
    <mergeCell ref="X82:Z82"/>
    <mergeCell ref="AA82:AD82"/>
    <mergeCell ref="B77:G77"/>
    <mergeCell ref="B83:D83"/>
    <mergeCell ref="E83:G83"/>
    <mergeCell ref="H83:I83"/>
    <mergeCell ref="J83:K83"/>
    <mergeCell ref="L83:N83"/>
    <mergeCell ref="H82:I82"/>
    <mergeCell ref="J82:K82"/>
    <mergeCell ref="L81:N81"/>
    <mergeCell ref="H78:I78"/>
    <mergeCell ref="J78:K78"/>
    <mergeCell ref="X78:Z78"/>
    <mergeCell ref="AA78:AD78"/>
    <mergeCell ref="O76:R78"/>
    <mergeCell ref="S76:Z77"/>
    <mergeCell ref="O83:R83"/>
    <mergeCell ref="X81:Z81"/>
    <mergeCell ref="AA81:AD81"/>
    <mergeCell ref="B78:D78"/>
    <mergeCell ref="B82:D82"/>
    <mergeCell ref="E78:G78"/>
    <mergeCell ref="Z61:AC61"/>
    <mergeCell ref="AF61:AI61"/>
    <mergeCell ref="B74:AI75"/>
    <mergeCell ref="AE76:AI77"/>
    <mergeCell ref="AE78:AI78"/>
    <mergeCell ref="AF70:AI70"/>
    <mergeCell ref="B76:G76"/>
    <mergeCell ref="H76:K77"/>
    <mergeCell ref="L76:N78"/>
    <mergeCell ref="AA76:AD77"/>
    <mergeCell ref="D70:N70"/>
    <mergeCell ref="P70:U70"/>
    <mergeCell ref="Z70:AC70"/>
    <mergeCell ref="D64:N64"/>
    <mergeCell ref="P64:U64"/>
    <mergeCell ref="Z64:AC64"/>
    <mergeCell ref="AF64:AI64"/>
    <mergeCell ref="D65:N65"/>
    <mergeCell ref="P65:U65"/>
    <mergeCell ref="Z65:AC65"/>
    <mergeCell ref="AF65:AI65"/>
    <mergeCell ref="Z67:AC67"/>
    <mergeCell ref="D66:N66"/>
    <mergeCell ref="P66:U66"/>
    <mergeCell ref="D57:N57"/>
    <mergeCell ref="P57:U57"/>
    <mergeCell ref="Z57:AC57"/>
    <mergeCell ref="AF57:AI57"/>
    <mergeCell ref="D59:N59"/>
    <mergeCell ref="P59:U59"/>
    <mergeCell ref="Z59:AC59"/>
    <mergeCell ref="AF59:AI59"/>
    <mergeCell ref="D60:N60"/>
    <mergeCell ref="P60:U60"/>
    <mergeCell ref="Z60:AC60"/>
    <mergeCell ref="AF60:AI60"/>
    <mergeCell ref="AF54:AI54"/>
    <mergeCell ref="D55:N55"/>
    <mergeCell ref="P55:U55"/>
    <mergeCell ref="Z55:AC55"/>
    <mergeCell ref="AF55:AI55"/>
    <mergeCell ref="D56:N56"/>
    <mergeCell ref="P56:U56"/>
    <mergeCell ref="Z56:AC56"/>
    <mergeCell ref="AF56:AI56"/>
    <mergeCell ref="AF48:AI48"/>
    <mergeCell ref="D49:N49"/>
    <mergeCell ref="P49:U49"/>
    <mergeCell ref="Z49:AC49"/>
    <mergeCell ref="AF49:AI49"/>
    <mergeCell ref="D58:N58"/>
    <mergeCell ref="P58:U58"/>
    <mergeCell ref="Z58:AC58"/>
    <mergeCell ref="AF58:AI58"/>
    <mergeCell ref="D51:N51"/>
    <mergeCell ref="P51:U51"/>
    <mergeCell ref="Z51:AC51"/>
    <mergeCell ref="AF51:AI51"/>
    <mergeCell ref="D52:N52"/>
    <mergeCell ref="P52:U52"/>
    <mergeCell ref="Z52:AC52"/>
    <mergeCell ref="AF52:AI52"/>
    <mergeCell ref="D53:N53"/>
    <mergeCell ref="P53:U53"/>
    <mergeCell ref="Z53:AC53"/>
    <mergeCell ref="AF53:AI53"/>
    <mergeCell ref="D54:N54"/>
    <mergeCell ref="P54:U54"/>
    <mergeCell ref="Z54:AC54"/>
    <mergeCell ref="C40:J40"/>
    <mergeCell ref="P40:U40"/>
    <mergeCell ref="Z40:AC40"/>
    <mergeCell ref="AF40:AI40"/>
    <mergeCell ref="D50:N50"/>
    <mergeCell ref="P50:U50"/>
    <mergeCell ref="Z50:AC50"/>
    <mergeCell ref="AF50:AI50"/>
    <mergeCell ref="H42:N42"/>
    <mergeCell ref="D45:N45"/>
    <mergeCell ref="P45:U45"/>
    <mergeCell ref="Z45:AC45"/>
    <mergeCell ref="AF45:AI45"/>
    <mergeCell ref="D46:N46"/>
    <mergeCell ref="P46:U46"/>
    <mergeCell ref="Z46:AC46"/>
    <mergeCell ref="AF46:AI46"/>
    <mergeCell ref="D47:N47"/>
    <mergeCell ref="P47:U47"/>
    <mergeCell ref="Z47:AC47"/>
    <mergeCell ref="AF47:AI47"/>
    <mergeCell ref="D48:N48"/>
    <mergeCell ref="P48:U48"/>
    <mergeCell ref="Z48:AC48"/>
    <mergeCell ref="P41:U41"/>
    <mergeCell ref="Z41:AC41"/>
    <mergeCell ref="AF41:AI41"/>
    <mergeCell ref="K36:P36"/>
    <mergeCell ref="S36:W36"/>
    <mergeCell ref="K26:W28"/>
    <mergeCell ref="AF26:AI26"/>
    <mergeCell ref="AF27:AI27"/>
    <mergeCell ref="AF28:AI28"/>
    <mergeCell ref="K29:W29"/>
    <mergeCell ref="AF29:AI29"/>
    <mergeCell ref="Z36:AC36"/>
    <mergeCell ref="AF36:AI36"/>
    <mergeCell ref="K37:P37"/>
    <mergeCell ref="S37:W37"/>
    <mergeCell ref="Z37:AC37"/>
    <mergeCell ref="AF37:AI37"/>
    <mergeCell ref="K30:W30"/>
    <mergeCell ref="K19:S19"/>
    <mergeCell ref="AB19:AI19"/>
    <mergeCell ref="K21:S21"/>
    <mergeCell ref="K22:S22"/>
    <mergeCell ref="K23:S23"/>
    <mergeCell ref="AB23:AI23"/>
    <mergeCell ref="AF30:AI30"/>
    <mergeCell ref="K24:S24"/>
    <mergeCell ref="AB24:AI24"/>
    <mergeCell ref="E81:G81"/>
    <mergeCell ref="B80:D80"/>
    <mergeCell ref="E80:G80"/>
    <mergeCell ref="H80:I80"/>
    <mergeCell ref="J80:K80"/>
    <mergeCell ref="L80:N80"/>
    <mergeCell ref="O80:R80"/>
    <mergeCell ref="X80:Z80"/>
    <mergeCell ref="AA80:AD80"/>
    <mergeCell ref="H81:I81"/>
    <mergeCell ref="J81:K81"/>
    <mergeCell ref="P62:U62"/>
    <mergeCell ref="Z62:AC62"/>
    <mergeCell ref="AF62:AI62"/>
    <mergeCell ref="AH68:AK68"/>
    <mergeCell ref="Z69:AC69"/>
    <mergeCell ref="AF69:AI69"/>
    <mergeCell ref="AA68:AD68"/>
    <mergeCell ref="AA79:AD79"/>
    <mergeCell ref="AE79:AI79"/>
    <mergeCell ref="O79:R79"/>
    <mergeCell ref="X79:Z79"/>
    <mergeCell ref="Z63:AC63"/>
    <mergeCell ref="AF63:AI63"/>
    <mergeCell ref="Z66:AC66"/>
    <mergeCell ref="AF66:AI66"/>
    <mergeCell ref="AE80:AI80"/>
    <mergeCell ref="D67:N67"/>
    <mergeCell ref="P67:U67"/>
    <mergeCell ref="AF67:AI67"/>
    <mergeCell ref="X83:Z83"/>
    <mergeCell ref="B79:D79"/>
    <mergeCell ref="B105:D105"/>
    <mergeCell ref="E105:G105"/>
    <mergeCell ref="L105:N105"/>
    <mergeCell ref="O105:R105"/>
    <mergeCell ref="X105:Z105"/>
    <mergeCell ref="AA105:AD105"/>
    <mergeCell ref="E79:G79"/>
    <mergeCell ref="H79:I79"/>
    <mergeCell ref="J79:K79"/>
    <mergeCell ref="L79:N79"/>
    <mergeCell ref="AE81:AI81"/>
    <mergeCell ref="O81:R81"/>
    <mergeCell ref="B81:D81"/>
    <mergeCell ref="E82:G82"/>
    <mergeCell ref="O82:R82"/>
    <mergeCell ref="AE82:AI82"/>
    <mergeCell ref="P68:U68"/>
    <mergeCell ref="L82:N82"/>
  </mergeCells>
  <phoneticPr fontId="1" type="noConversion"/>
  <dataValidations count="1">
    <dataValidation allowBlank="1" showInputMessage="1" showErrorMessage="1" promptTitle="Date Input Format" prompt="&quot;Month / Date / Year&quot;. Use &quot;/&quot; as separator Example: 12/31/2012" sqref="B79:G106"/>
  </dataValidations>
  <hyperlinks>
    <hyperlink ref="AF30" r:id="rId1"/>
  </hyperlinks>
  <pageMargins left="0.25" right="0.75" top="1" bottom="1" header="0.5" footer="0.5"/>
  <pageSetup orientation="landscape" horizont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</dc:creator>
  <cp:lastModifiedBy>Habib</cp:lastModifiedBy>
  <cp:lastPrinted>2017-05-29T17:44:01Z</cp:lastPrinted>
  <dcterms:created xsi:type="dcterms:W3CDTF">2012-05-31T06:10:53Z</dcterms:created>
  <dcterms:modified xsi:type="dcterms:W3CDTF">2024-12-10T18:03:52Z</dcterms:modified>
</cp:coreProperties>
</file>