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000001_{259ED6E5-3053-DC4E-A6A1-E7E3944026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</sheets>
  <definedNames>
    <definedName name="_xlnm.Print_Area" localSheetId="0">Sheet1!$A$1:$U$35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3" l="1"/>
  <c r="R36" i="3"/>
  <c r="R37" i="3"/>
  <c r="R38" i="3"/>
</calcChain>
</file>

<file path=xl/sharedStrings.xml><?xml version="1.0" encoding="utf-8"?>
<sst xmlns="http://schemas.openxmlformats.org/spreadsheetml/2006/main" count="233" uniqueCount="140">
  <si>
    <t>EDGAR ALLAN E. LOPEZ</t>
  </si>
  <si>
    <t>SCDB</t>
  </si>
  <si>
    <t>SRC</t>
  </si>
  <si>
    <t>0035965-93</t>
  </si>
  <si>
    <t>07 February 2008</t>
  </si>
  <si>
    <t>PASSPORT</t>
  </si>
  <si>
    <t>Licence No. = E1 - 0006393</t>
  </si>
  <si>
    <t>#9 Sta. Sabina St., Villa Sabina Subd.,</t>
  </si>
  <si>
    <t>Talipapa, Novaliches, Quezon City   1116</t>
  </si>
  <si>
    <t>N A M E   O F   S H I P S :</t>
  </si>
  <si>
    <t>TYPE:</t>
  </si>
  <si>
    <t>GRT</t>
  </si>
  <si>
    <t>BHP</t>
  </si>
  <si>
    <t>KW</t>
  </si>
  <si>
    <t>ENGINE</t>
  </si>
  <si>
    <t>REGISTRY</t>
  </si>
  <si>
    <t>MV SOPHIA  D</t>
  </si>
  <si>
    <t>Ch.Eng.</t>
  </si>
  <si>
    <t>B&amp;W6S50MC-C</t>
  </si>
  <si>
    <t>MV MERLION ACE</t>
  </si>
  <si>
    <t>PCC</t>
  </si>
  <si>
    <t>Sulzer 7RTA 58</t>
  </si>
  <si>
    <t>Singapore</t>
  </si>
  <si>
    <t>MV SINGA ACE</t>
  </si>
  <si>
    <t>UBE 6UEC 60HA</t>
  </si>
  <si>
    <t>Panama</t>
  </si>
  <si>
    <t>PCTC</t>
  </si>
  <si>
    <t>Oslo, Norway</t>
  </si>
  <si>
    <t>Majuro</t>
  </si>
  <si>
    <t>MV VANY RICKMERS</t>
  </si>
  <si>
    <t>B&amp;W9S50MC-C</t>
  </si>
  <si>
    <t>05 June 2009  -- 02 Nov. 2009</t>
  </si>
  <si>
    <t xml:space="preserve">  07 Feb.2009  --  11 May 2009</t>
  </si>
  <si>
    <t xml:space="preserve">  13 Jan. 2009  --  26 Jan.2009</t>
  </si>
  <si>
    <t>28 Aug. 2008  --  17 Dec. 2008</t>
  </si>
  <si>
    <t xml:space="preserve">  08 Mar. 2008  --  14 Aug. 2008</t>
  </si>
  <si>
    <t>24 Nov.2009 -- 04 June 2010</t>
  </si>
  <si>
    <t>MV THORSWAVE</t>
  </si>
  <si>
    <t>Container</t>
  </si>
  <si>
    <t>17 July 2010 -- 03 Dec 2010</t>
  </si>
  <si>
    <t>Sulzer8RTA 72U</t>
  </si>
  <si>
    <t>Limassol</t>
  </si>
  <si>
    <t>MV BUNGA MAS 10</t>
  </si>
  <si>
    <t>MV BUNGA MAS 9</t>
  </si>
  <si>
    <t>MV BUNGA BIDARA</t>
  </si>
  <si>
    <t>16 Feb 2011 -- 05 Aug 2011</t>
  </si>
  <si>
    <t>22 Aug 2011 -- 11 Dec 2011</t>
  </si>
  <si>
    <t>01 Feb 2012 -- 17 March 2012</t>
  </si>
  <si>
    <t>B&amp;W6LC50MC</t>
  </si>
  <si>
    <t>Pt. Kelang,My</t>
  </si>
  <si>
    <t>B&amp;W6S60MC</t>
  </si>
  <si>
    <t>17 March 2012 -- 02 May 2012</t>
  </si>
  <si>
    <t>MV HARMONY ACE</t>
  </si>
  <si>
    <t>B&amp;W7UEC60LA</t>
  </si>
  <si>
    <t>28 June 2012 -- 19 Dec 2012</t>
  </si>
  <si>
    <t>MV NOCC PUEBLA</t>
  </si>
  <si>
    <t>B&amp;W7S50MC-C</t>
  </si>
  <si>
    <t>19 March 2013 --  14 Sept 2013</t>
  </si>
  <si>
    <t>MV CASSIOPEIA LEADER</t>
  </si>
  <si>
    <t>KOBE-MIT 8UEC60LS</t>
  </si>
  <si>
    <t>27 Oct 2013 --  21 Feb. 2014</t>
  </si>
  <si>
    <t>MV DEMETER LEADER</t>
  </si>
  <si>
    <t>KOBE-MIT 8UEC60LS II</t>
  </si>
  <si>
    <t>CHENG</t>
  </si>
  <si>
    <t>16 Apr 2014 -- 26 Sept 2014</t>
  </si>
  <si>
    <t>MV GOLDEN ZHEJIANG</t>
  </si>
  <si>
    <t>BULK</t>
  </si>
  <si>
    <t>MAN B&amp;W 6570MC MK6</t>
  </si>
  <si>
    <t>HongKong</t>
  </si>
  <si>
    <t>09 Nov 2014 -- 28 May  2015</t>
  </si>
  <si>
    <t>26 June 2015 --  13 Aug 2015</t>
  </si>
  <si>
    <t>MV BLUE SAND</t>
  </si>
  <si>
    <t>SULZER 6RTA 48</t>
  </si>
  <si>
    <t>25 Sept 2015 --  29 March 2016</t>
  </si>
  <si>
    <t>E-MAIL :</t>
  </si>
  <si>
    <t xml:space="preserve"> eallanlopez@yahoo.com</t>
  </si>
  <si>
    <t>MV MAX PROVIDER</t>
  </si>
  <si>
    <t>Malta</t>
  </si>
  <si>
    <t>MAK 8 M 43 C</t>
  </si>
  <si>
    <t>23 Aug 2016 --  07 April 2017</t>
  </si>
  <si>
    <t>MV MAX CONTENDER</t>
  </si>
  <si>
    <t>MAN B&amp;W 7L 58/64</t>
  </si>
  <si>
    <t>14 May 2017 --  08 July 2017</t>
  </si>
  <si>
    <t>MV MAX MOON</t>
  </si>
  <si>
    <t>MAK 7M43C</t>
  </si>
  <si>
    <t>23 Nov 2017 -- 18 May 2018</t>
  </si>
  <si>
    <t>MV PACIFIC SINGAPORE</t>
  </si>
  <si>
    <t>Liberia</t>
  </si>
  <si>
    <t>23 June 2018 -- 25 Nov 2018</t>
  </si>
  <si>
    <t>MV CONTSHIP CUB</t>
  </si>
  <si>
    <t>Monrovia / Liberia</t>
  </si>
  <si>
    <t>29 Jan 2019 -- 26 May 2019</t>
  </si>
  <si>
    <t>MV STAR MARU</t>
  </si>
  <si>
    <t>MAN-B&amp;W 6S50ME-B9.3</t>
  </si>
  <si>
    <t>Tel. #  0915 0129 109</t>
  </si>
  <si>
    <t>MAN 8L48/60CR(ME-B)</t>
  </si>
  <si>
    <t>POS.:</t>
  </si>
  <si>
    <t>FROM     -   TO</t>
  </si>
  <si>
    <t>14 June 2020 -- 06 May 2021</t>
  </si>
  <si>
    <t>A0160165</t>
  </si>
  <si>
    <t>21 June] 2021 - 21 June 2031</t>
  </si>
  <si>
    <t>P6884354B</t>
  </si>
  <si>
    <t>01 June 2021- 31 May 2031</t>
  </si>
  <si>
    <t>e-Registration:</t>
  </si>
  <si>
    <t>2018061305523</t>
  </si>
  <si>
    <r>
      <t xml:space="preserve">April 2018 / 15 July 2021 </t>
    </r>
    <r>
      <rPr>
        <b/>
        <sz val="10"/>
        <rFont val="Arial"/>
        <family val="2"/>
      </rPr>
      <t>(updated)</t>
    </r>
  </si>
  <si>
    <t>MV CHRISTIANA  P</t>
  </si>
  <si>
    <t>MAN-B&amp;W 7S50MC</t>
  </si>
  <si>
    <t>AGENCY</t>
  </si>
  <si>
    <t>ARAW</t>
  </si>
  <si>
    <t>V-SHIPS</t>
  </si>
  <si>
    <t>OSM</t>
  </si>
  <si>
    <t>CMI</t>
  </si>
  <si>
    <t>WILHELMSEN</t>
  </si>
  <si>
    <t>SEA TEAM</t>
  </si>
  <si>
    <t xml:space="preserve">EAGLE STAR </t>
  </si>
  <si>
    <t>PTC</t>
  </si>
  <si>
    <t>20 Nov 2021 -- 01 Aug 2022</t>
  </si>
  <si>
    <t>CROSSWORLD</t>
  </si>
  <si>
    <t>Date of Birth:  9 January 1959    Age:  64</t>
  </si>
  <si>
    <t>eallanlopez119@gmail.com</t>
  </si>
  <si>
    <t>US VISA</t>
  </si>
  <si>
    <t>01 Feb. 2023 - 25 Jan. 2033</t>
  </si>
  <si>
    <t>MV DEYI VENUS</t>
  </si>
  <si>
    <t>MV YUSHO EIGHT</t>
  </si>
  <si>
    <t>23 Sept 2022 -- 12 N0v 2022</t>
  </si>
  <si>
    <t>MAN-B&amp;W 6S70MC-MK6</t>
  </si>
  <si>
    <t>20230264430028</t>
  </si>
  <si>
    <t>ARL Maritime Serv</t>
  </si>
  <si>
    <t>P&amp;F Ship Mgt</t>
  </si>
  <si>
    <t>AKASAKA DIESEL A37</t>
  </si>
  <si>
    <t>Gen. Cargo</t>
  </si>
  <si>
    <t>21 May 2023 -- 17 Aug 2023</t>
  </si>
  <si>
    <t>Z</t>
  </si>
  <si>
    <t>MV CAPE ESPERANZA</t>
  </si>
  <si>
    <t>ORE CARRIER</t>
  </si>
  <si>
    <t>MAN-B&amp;W 6G80ME-C9.5</t>
  </si>
  <si>
    <t>DALISAY Shipping Corp</t>
  </si>
  <si>
    <t>29 Nov 2023 -- 22 Sept 2024</t>
  </si>
  <si>
    <t>Age: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</si>
</sst>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4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u/>
      <sz val="10"/>
      <color indexed="10"/>
      <name val="Arial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b/>
      <u/>
      <sz val="11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i/>
      <sz val="10"/>
      <name val="Arial"/>
      <family val="2"/>
    </font>
    <font>
      <b/>
      <i/>
      <u/>
      <sz val="11"/>
      <color indexed="10"/>
      <name val="Arial"/>
      <family val="2"/>
    </font>
    <font>
      <b/>
      <sz val="12"/>
      <color rgb="FFFF0000"/>
      <name val="Arial"/>
      <family val="2"/>
    </font>
    <font>
      <b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b/>
      <i/>
      <sz val="11"/>
      <color rgb="FFFF0000"/>
      <name val="Arial"/>
      <family val="2"/>
    </font>
    <font>
      <b/>
      <sz val="12"/>
      <color rgb="FF0000FF"/>
      <name val="Arial"/>
      <family val="2"/>
    </font>
    <font>
      <b/>
      <u/>
      <sz val="11"/>
      <color rgb="FFFF0000"/>
      <name val="Arial"/>
      <family val="2"/>
    </font>
    <font>
      <b/>
      <i/>
      <u/>
      <sz val="10"/>
      <color rgb="FFFF0000"/>
      <name val="Arial"/>
      <family val="2"/>
    </font>
    <font>
      <u/>
      <sz val="11"/>
      <color indexed="12"/>
      <name val="Arial"/>
      <family val="2"/>
    </font>
    <font>
      <b/>
      <u/>
      <sz val="11"/>
      <name val="Arial"/>
      <family val="2"/>
    </font>
    <font>
      <b/>
      <sz val="10"/>
      <color rgb="FF0000FF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 style="hair">
        <color indexed="64"/>
      </bottom>
      <diagonal/>
    </border>
    <border>
      <left style="dashed">
        <color indexed="8"/>
      </left>
      <right style="dashed">
        <color indexed="8"/>
      </right>
      <top style="hair">
        <color indexed="64"/>
      </top>
      <bottom style="hair">
        <color indexed="64"/>
      </bottom>
      <diagonal/>
    </border>
    <border>
      <left style="dashed">
        <color indexed="8"/>
      </left>
      <right style="dashed">
        <color indexed="8"/>
      </right>
      <top style="hair">
        <color indexed="8"/>
      </top>
      <bottom style="hair">
        <color indexed="8"/>
      </bottom>
      <diagonal/>
    </border>
    <border>
      <left style="dashed">
        <color indexed="8"/>
      </left>
      <right style="dashed">
        <color indexed="8"/>
      </right>
      <top/>
      <bottom style="hair">
        <color indexed="8"/>
      </bottom>
      <diagonal/>
    </border>
    <border>
      <left style="dashed">
        <color indexed="8"/>
      </left>
      <right style="dashed">
        <color indexed="8"/>
      </right>
      <top style="hair">
        <color indexed="64"/>
      </top>
      <bottom/>
      <diagonal/>
    </border>
    <border>
      <left style="dashed">
        <color indexed="8"/>
      </left>
      <right style="dashed">
        <color indexed="8"/>
      </right>
      <top style="hair">
        <color indexed="8"/>
      </top>
      <bottom/>
      <diagonal/>
    </border>
    <border>
      <left style="dashed">
        <color indexed="8"/>
      </left>
      <right/>
      <top style="hair">
        <color indexed="64"/>
      </top>
      <bottom style="hair">
        <color indexed="64"/>
      </bottom>
      <diagonal/>
    </border>
    <border>
      <left style="dashed">
        <color indexed="8"/>
      </left>
      <right/>
      <top/>
      <bottom style="hair">
        <color indexed="64"/>
      </bottom>
      <diagonal/>
    </border>
    <border>
      <left style="dashed">
        <color indexed="8"/>
      </left>
      <right/>
      <top/>
      <bottom style="hair">
        <color indexed="8"/>
      </bottom>
      <diagonal/>
    </border>
    <border>
      <left style="dashed">
        <color indexed="8"/>
      </left>
      <right/>
      <top style="hair">
        <color indexed="8"/>
      </top>
      <bottom style="hair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 style="hair">
        <color indexed="8"/>
      </top>
      <bottom/>
      <diagonal/>
    </border>
    <border>
      <left/>
      <right style="dashed">
        <color indexed="8"/>
      </right>
      <top style="hair">
        <color indexed="64"/>
      </top>
      <bottom style="hair">
        <color indexed="64"/>
      </bottom>
      <diagonal/>
    </border>
    <border>
      <left/>
      <right style="dashed">
        <color indexed="8"/>
      </right>
      <top/>
      <bottom style="hair">
        <color indexed="64"/>
      </bottom>
      <diagonal/>
    </border>
    <border>
      <left/>
      <right style="dashed">
        <color indexed="8"/>
      </right>
      <top/>
      <bottom style="hair">
        <color indexed="8"/>
      </bottom>
      <diagonal/>
    </border>
    <border>
      <left/>
      <right style="dashed">
        <color indexed="8"/>
      </right>
      <top style="hair">
        <color indexed="8"/>
      </top>
      <bottom style="hair">
        <color indexed="8"/>
      </bottom>
      <diagonal/>
    </border>
    <border>
      <left/>
      <right style="dashed">
        <color indexed="8"/>
      </right>
      <top/>
      <bottom/>
      <diagonal/>
    </border>
    <border>
      <left/>
      <right style="dashed">
        <color auto="1"/>
      </right>
      <top/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3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21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/>
    <xf numFmtId="0" fontId="19" fillId="0" borderId="10" xfId="0" applyFont="1" applyBorder="1"/>
    <xf numFmtId="0" fontId="0" fillId="0" borderId="10" xfId="0" applyBorder="1"/>
    <xf numFmtId="0" fontId="18" fillId="0" borderId="0" xfId="0" applyFont="1" applyAlignment="1">
      <alignment horizontal="left"/>
    </xf>
    <xf numFmtId="0" fontId="19" fillId="0" borderId="11" xfId="0" applyFont="1" applyBorder="1"/>
    <xf numFmtId="0" fontId="23" fillId="0" borderId="0" xfId="0" applyFont="1"/>
    <xf numFmtId="0" fontId="23" fillId="0" borderId="10" xfId="0" applyFont="1" applyBorder="1"/>
    <xf numFmtId="0" fontId="24" fillId="0" borderId="0" xfId="0" applyFont="1" applyAlignment="1">
      <alignment horizontal="left"/>
    </xf>
    <xf numFmtId="0" fontId="23" fillId="0" borderId="13" xfId="0" applyFont="1" applyBorder="1"/>
    <xf numFmtId="0" fontId="0" fillId="24" borderId="0" xfId="0" applyFill="1"/>
    <xf numFmtId="164" fontId="0" fillId="25" borderId="0" xfId="0" applyNumberFormat="1" applyFill="1"/>
    <xf numFmtId="0" fontId="0" fillId="26" borderId="0" xfId="0" applyFill="1"/>
    <xf numFmtId="0" fontId="25" fillId="0" borderId="0" xfId="0" applyFont="1" applyAlignment="1">
      <alignment horizontal="center"/>
    </xf>
    <xf numFmtId="0" fontId="0" fillId="0" borderId="14" xfId="0" applyBorder="1"/>
    <xf numFmtId="165" fontId="0" fillId="0" borderId="0" xfId="0" applyNumberFormat="1"/>
    <xf numFmtId="0" fontId="27" fillId="0" borderId="0" xfId="0" applyFont="1" applyAlignment="1">
      <alignment horizontal="center"/>
    </xf>
    <xf numFmtId="16" fontId="0" fillId="0" borderId="0" xfId="0" applyNumberFormat="1"/>
    <xf numFmtId="0" fontId="0" fillId="0" borderId="0" xfId="0" applyAlignment="1">
      <alignment horizontal="right"/>
    </xf>
    <xf numFmtId="16" fontId="0" fillId="0" borderId="0" xfId="0" applyNumberFormat="1" applyAlignment="1">
      <alignment horizontal="center"/>
    </xf>
    <xf numFmtId="16" fontId="27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1" fillId="0" borderId="10" xfId="0" applyFont="1" applyBorder="1"/>
    <xf numFmtId="0" fontId="0" fillId="0" borderId="0" xfId="0" applyAlignment="1">
      <alignment horizontal="right" vertical="center"/>
    </xf>
    <xf numFmtId="49" fontId="19" fillId="0" borderId="0" xfId="0" applyNumberFormat="1" applyFont="1"/>
    <xf numFmtId="0" fontId="36" fillId="0" borderId="10" xfId="34" applyFont="1" applyBorder="1" applyAlignment="1" applyProtection="1">
      <alignment horizontal="left" vertical="center"/>
    </xf>
    <xf numFmtId="0" fontId="27" fillId="0" borderId="1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30" fillId="0" borderId="16" xfId="0" applyFont="1" applyBorder="1" applyAlignment="1">
      <alignment horizontal="left"/>
    </xf>
    <xf numFmtId="0" fontId="28" fillId="0" borderId="16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/>
    </xf>
    <xf numFmtId="0" fontId="29" fillId="0" borderId="16" xfId="0" applyFont="1" applyBorder="1"/>
    <xf numFmtId="0" fontId="18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8" fillId="0" borderId="18" xfId="0" applyFont="1" applyBorder="1" applyAlignment="1">
      <alignment horizontal="center"/>
    </xf>
    <xf numFmtId="3" fontId="18" fillId="0" borderId="18" xfId="0" applyNumberFormat="1" applyFon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0" fontId="18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18" fillId="0" borderId="17" xfId="0" applyFont="1" applyBorder="1" applyAlignment="1">
      <alignment horizontal="center"/>
    </xf>
    <xf numFmtId="3" fontId="18" fillId="28" borderId="17" xfId="0" applyNumberFormat="1" applyFont="1" applyFill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/>
    </xf>
    <xf numFmtId="3" fontId="23" fillId="0" borderId="18" xfId="0" applyNumberFormat="1" applyFont="1" applyBorder="1" applyAlignment="1">
      <alignment horizontal="right"/>
    </xf>
    <xf numFmtId="0" fontId="23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8" fillId="0" borderId="16" xfId="0" applyFont="1" applyBorder="1" applyAlignment="1">
      <alignment horizontal="center"/>
    </xf>
    <xf numFmtId="165" fontId="18" fillId="0" borderId="16" xfId="0" applyNumberFormat="1" applyFont="1" applyBorder="1" applyAlignment="1">
      <alignment horizontal="right"/>
    </xf>
    <xf numFmtId="0" fontId="23" fillId="0" borderId="16" xfId="0" applyFont="1" applyBorder="1" applyAlignment="1">
      <alignment horizontal="right"/>
    </xf>
    <xf numFmtId="0" fontId="18" fillId="0" borderId="21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2" xfId="0" applyFont="1" applyBorder="1" applyAlignment="1">
      <alignment horizontal="center"/>
    </xf>
    <xf numFmtId="166" fontId="18" fillId="0" borderId="22" xfId="0" applyNumberFormat="1" applyFont="1" applyBorder="1" applyAlignment="1">
      <alignment horizontal="right"/>
    </xf>
    <xf numFmtId="3" fontId="23" fillId="0" borderId="22" xfId="0" applyNumberFormat="1" applyFont="1" applyBorder="1" applyAlignment="1">
      <alignment horizontal="right"/>
    </xf>
    <xf numFmtId="165" fontId="18" fillId="0" borderId="22" xfId="0" applyNumberFormat="1" applyFont="1" applyBorder="1" applyAlignment="1">
      <alignment horizontal="right"/>
    </xf>
    <xf numFmtId="0" fontId="18" fillId="0" borderId="22" xfId="0" applyFont="1" applyBorder="1" applyAlignment="1">
      <alignment horizontal="left"/>
    </xf>
    <xf numFmtId="0" fontId="18" fillId="0" borderId="19" xfId="0" applyFont="1" applyBorder="1" applyAlignment="1">
      <alignment horizontal="center"/>
    </xf>
    <xf numFmtId="3" fontId="18" fillId="0" borderId="19" xfId="0" applyNumberFormat="1" applyFont="1" applyBorder="1" applyAlignment="1">
      <alignment horizontal="right"/>
    </xf>
    <xf numFmtId="3" fontId="23" fillId="0" borderId="19" xfId="0" applyNumberFormat="1" applyFont="1" applyBorder="1" applyAlignment="1">
      <alignment horizontal="right"/>
    </xf>
    <xf numFmtId="165" fontId="18" fillId="0" borderId="19" xfId="0" applyNumberFormat="1" applyFont="1" applyBorder="1" applyAlignment="1">
      <alignment horizontal="right"/>
    </xf>
    <xf numFmtId="0" fontId="21" fillId="0" borderId="23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4" fillId="0" borderId="24" xfId="0" applyFont="1" applyBorder="1" applyAlignment="1">
      <alignment horizontal="left"/>
    </xf>
    <xf numFmtId="0" fontId="24" fillId="0" borderId="23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6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26" fillId="27" borderId="23" xfId="0" applyFont="1" applyFill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24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0" fillId="27" borderId="29" xfId="0" applyFill="1" applyBorder="1"/>
    <xf numFmtId="0" fontId="0" fillId="0" borderId="29" xfId="0" applyBorder="1"/>
    <xf numFmtId="0" fontId="0" fillId="0" borderId="30" xfId="0" applyBorder="1"/>
    <xf numFmtId="0" fontId="23" fillId="0" borderId="33" xfId="0" applyFont="1" applyBorder="1"/>
    <xf numFmtId="0" fontId="23" fillId="0" borderId="32" xfId="0" applyFont="1" applyBorder="1" applyAlignment="1">
      <alignment horizontal="left"/>
    </xf>
    <xf numFmtId="0" fontId="23" fillId="0" borderId="32" xfId="0" applyFont="1" applyBorder="1"/>
    <xf numFmtId="0" fontId="37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left" vertical="center"/>
    </xf>
    <xf numFmtId="0" fontId="25" fillId="0" borderId="35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vertical="center"/>
    </xf>
    <xf numFmtId="0" fontId="35" fillId="0" borderId="0" xfId="0" applyFont="1"/>
    <xf numFmtId="0" fontId="40" fillId="0" borderId="0" xfId="0" applyFont="1"/>
    <xf numFmtId="0" fontId="25" fillId="0" borderId="35" xfId="0" applyFont="1" applyBorder="1" applyAlignment="1">
      <alignment horizontal="left" vertical="center"/>
    </xf>
    <xf numFmtId="3" fontId="18" fillId="28" borderId="18" xfId="0" applyNumberFormat="1" applyFont="1" applyFill="1" applyBorder="1" applyAlignment="1">
      <alignment horizontal="right"/>
    </xf>
    <xf numFmtId="0" fontId="26" fillId="28" borderId="23" xfId="0" applyFont="1" applyFill="1" applyBorder="1" applyAlignment="1">
      <alignment horizontal="left"/>
    </xf>
    <xf numFmtId="0" fontId="0" fillId="28" borderId="29" xfId="0" applyFill="1" applyBorder="1"/>
    <xf numFmtId="0" fontId="25" fillId="0" borderId="18" xfId="0" applyFont="1" applyBorder="1" applyAlignment="1">
      <alignment horizontal="left"/>
    </xf>
    <xf numFmtId="0" fontId="23" fillId="0" borderId="19" xfId="0" applyFont="1" applyBorder="1" applyAlignment="1">
      <alignment horizontal="center"/>
    </xf>
    <xf numFmtId="49" fontId="19" fillId="0" borderId="0" xfId="0" applyNumberFormat="1" applyFont="1" applyAlignment="1">
      <alignment horizontal="left"/>
    </xf>
    <xf numFmtId="0" fontId="3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5" fillId="0" borderId="10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49" fontId="19" fillId="0" borderId="10" xfId="0" applyNumberFormat="1" applyFont="1" applyBorder="1" applyAlignment="1">
      <alignment horizontal="left"/>
    </xf>
    <xf numFmtId="49" fontId="19" fillId="0" borderId="12" xfId="0" applyNumberFormat="1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center"/>
    </xf>
    <xf numFmtId="0" fontId="38" fillId="0" borderId="0" xfId="34" applyFont="1" applyBorder="1" applyAlignment="1" applyProtection="1">
      <alignment horizontal="center"/>
    </xf>
    <xf numFmtId="0" fontId="39" fillId="0" borderId="0" xfId="34" applyFont="1" applyBorder="1" applyAlignment="1" applyProtection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8009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1060728</xdr:colOff>
      <xdr:row>0</xdr:row>
      <xdr:rowOff>13792</xdr:rowOff>
    </xdr:from>
    <xdr:to>
      <xdr:col>20</xdr:col>
      <xdr:colOff>695998</xdr:colOff>
      <xdr:row>5</xdr:row>
      <xdr:rowOff>75856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D621B1-2755-593A-CA5C-4919E40C6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2368" y="13792"/>
          <a:ext cx="766200" cy="958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 /><Relationship Id="rId2" Type="http://schemas.openxmlformats.org/officeDocument/2006/relationships/hyperlink" Target="mailto:eallanlopez119@gmail.com" TargetMode="External" /><Relationship Id="rId1" Type="http://schemas.openxmlformats.org/officeDocument/2006/relationships/hyperlink" Target="mailto:eallanlopez@yahoo.com" TargetMode="External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topLeftCell="C1" zoomScaleNormal="100" zoomScaleSheetLayoutView="100" zoomScalePageLayoutView="90" workbookViewId="0">
      <selection activeCell="C6" sqref="C6:E6"/>
    </sheetView>
  </sheetViews>
  <sheetFormatPr defaultRowHeight="12.75" x14ac:dyDescent="0.15"/>
  <cols>
    <col min="1" max="1" width="3.37109375" customWidth="1"/>
    <col min="2" max="3" width="7.8203125" customWidth="1"/>
    <col min="4" max="4" width="9.70703125" customWidth="1"/>
    <col min="5" max="5" width="11.8671875" customWidth="1"/>
    <col min="6" max="6" width="8.4921875" customWidth="1"/>
    <col min="7" max="7" width="9.4375" customWidth="1"/>
    <col min="8" max="8" width="7.8203125" customWidth="1"/>
    <col min="9" max="9" width="9.84375" customWidth="1"/>
    <col min="10" max="10" width="9.70703125" customWidth="1"/>
    <col min="11" max="11" width="7.8203125" customWidth="1"/>
    <col min="12" max="12" width="10.515625" customWidth="1"/>
    <col min="13" max="13" width="7.8203125" customWidth="1"/>
    <col min="14" max="14" width="9.3046875" customWidth="1"/>
    <col min="15" max="15" width="16.046875" customWidth="1"/>
    <col min="16" max="16" width="25.3515625" hidden="1" customWidth="1"/>
    <col min="17" max="17" width="23.328125" hidden="1" customWidth="1"/>
    <col min="18" max="18" width="20.08984375" hidden="1" customWidth="1"/>
    <col min="19" max="19" width="12.26953125" hidden="1" customWidth="1"/>
    <col min="20" max="20" width="12.40625" hidden="1" customWidth="1"/>
    <col min="21" max="21" width="10.78515625" customWidth="1"/>
  </cols>
  <sheetData>
    <row r="1" spans="1:23" ht="14.25" x14ac:dyDescent="0.15">
      <c r="A1" s="15"/>
      <c r="B1" s="24" t="s">
        <v>0</v>
      </c>
      <c r="C1" s="24"/>
      <c r="D1" s="24"/>
      <c r="E1" s="24"/>
      <c r="F1" s="24"/>
      <c r="G1" s="2" t="s">
        <v>1</v>
      </c>
      <c r="H1" s="1"/>
      <c r="I1" s="7" t="s">
        <v>99</v>
      </c>
      <c r="J1" s="7"/>
      <c r="K1" s="104" t="s">
        <v>100</v>
      </c>
      <c r="L1" s="104"/>
      <c r="M1" s="104"/>
      <c r="N1" s="104"/>
      <c r="O1" s="10"/>
    </row>
    <row r="2" spans="1:23" ht="14.25" x14ac:dyDescent="0.15">
      <c r="A2" s="15"/>
      <c r="B2" s="24" t="s">
        <v>6</v>
      </c>
      <c r="C2" s="24"/>
      <c r="D2" s="24"/>
      <c r="E2" s="24"/>
      <c r="F2" s="24"/>
      <c r="G2" s="3" t="s">
        <v>2</v>
      </c>
      <c r="H2" s="4"/>
      <c r="I2" s="108" t="s">
        <v>3</v>
      </c>
      <c r="J2" s="108"/>
      <c r="K2" s="114" t="s">
        <v>4</v>
      </c>
      <c r="L2" s="114"/>
      <c r="M2" s="114"/>
      <c r="N2" s="11"/>
      <c r="O2" s="6"/>
    </row>
    <row r="3" spans="1:23" ht="14.25" x14ac:dyDescent="0.15">
      <c r="A3" s="15"/>
      <c r="B3" s="25" t="s">
        <v>7</v>
      </c>
      <c r="C3" s="25"/>
      <c r="D3" s="25"/>
      <c r="E3" s="25"/>
      <c r="F3" s="25"/>
      <c r="G3" s="107" t="s">
        <v>5</v>
      </c>
      <c r="H3" s="107"/>
      <c r="I3" s="108" t="s">
        <v>101</v>
      </c>
      <c r="J3" s="108"/>
      <c r="K3" s="104" t="s">
        <v>102</v>
      </c>
      <c r="L3" s="104"/>
      <c r="M3" s="104"/>
      <c r="N3" s="104"/>
      <c r="O3" s="104"/>
    </row>
    <row r="4" spans="1:23" ht="14.25" x14ac:dyDescent="0.15">
      <c r="A4" s="15"/>
      <c r="B4" s="25" t="s">
        <v>8</v>
      </c>
      <c r="C4" s="25"/>
      <c r="D4" s="25"/>
      <c r="E4" s="25"/>
      <c r="F4" s="25"/>
      <c r="G4" s="26" t="s">
        <v>74</v>
      </c>
      <c r="H4" s="4"/>
      <c r="I4" s="29" t="s">
        <v>75</v>
      </c>
      <c r="J4" s="5"/>
      <c r="K4" s="5"/>
      <c r="L4" s="119" t="s">
        <v>120</v>
      </c>
      <c r="M4" s="120"/>
      <c r="N4" s="120"/>
      <c r="O4" s="6"/>
    </row>
    <row r="5" spans="1:23" ht="14.25" x14ac:dyDescent="0.15">
      <c r="A5" s="15"/>
      <c r="B5" s="25" t="s">
        <v>94</v>
      </c>
      <c r="C5" s="25"/>
      <c r="D5" s="25"/>
      <c r="E5" s="25"/>
      <c r="F5" s="25"/>
      <c r="G5" s="23" t="s">
        <v>103</v>
      </c>
      <c r="H5" s="1"/>
      <c r="I5" s="114" t="s">
        <v>104</v>
      </c>
      <c r="J5" s="114"/>
      <c r="K5" s="28" t="s">
        <v>105</v>
      </c>
      <c r="N5" s="8"/>
      <c r="O5" s="6"/>
    </row>
    <row r="6" spans="1:23" ht="12.75" customHeight="1" x14ac:dyDescent="0.15">
      <c r="A6" s="15"/>
      <c r="B6" s="25" t="s">
        <v>119</v>
      </c>
      <c r="C6" s="25"/>
      <c r="D6" s="25"/>
      <c r="E6" s="25" t="s">
        <v>139</v>
      </c>
      <c r="F6" s="25"/>
      <c r="G6" s="96" t="s">
        <v>121</v>
      </c>
      <c r="H6" s="97"/>
      <c r="I6" s="115" t="s">
        <v>127</v>
      </c>
      <c r="J6" s="115"/>
      <c r="K6" s="1" t="s">
        <v>122</v>
      </c>
      <c r="L6" s="1"/>
      <c r="M6" s="1"/>
      <c r="N6" s="96"/>
      <c r="O6" s="6"/>
    </row>
    <row r="7" spans="1:23" ht="13.5" x14ac:dyDescent="0.15">
      <c r="A7" s="15"/>
      <c r="B7" s="32" t="s">
        <v>9</v>
      </c>
      <c r="C7" s="33"/>
      <c r="D7" s="32"/>
      <c r="E7" s="32" t="s">
        <v>10</v>
      </c>
      <c r="F7" s="34" t="s">
        <v>96</v>
      </c>
      <c r="G7" s="105" t="s">
        <v>97</v>
      </c>
      <c r="H7" s="105"/>
      <c r="I7" s="105"/>
      <c r="J7" s="35" t="s">
        <v>11</v>
      </c>
      <c r="K7" s="35" t="s">
        <v>12</v>
      </c>
      <c r="L7" s="35" t="s">
        <v>13</v>
      </c>
      <c r="M7" s="35" t="s">
        <v>14</v>
      </c>
      <c r="N7" s="36"/>
      <c r="O7" s="32" t="s">
        <v>15</v>
      </c>
      <c r="U7" s="90" t="s">
        <v>108</v>
      </c>
      <c r="V7" s="30" t="s">
        <v>63</v>
      </c>
      <c r="W7" s="18"/>
    </row>
    <row r="8" spans="1:23" x14ac:dyDescent="0.15">
      <c r="A8" s="15"/>
      <c r="B8" s="37" t="s">
        <v>134</v>
      </c>
      <c r="C8" s="67"/>
      <c r="D8" s="74"/>
      <c r="E8" s="102" t="s">
        <v>135</v>
      </c>
      <c r="F8" s="39" t="s">
        <v>17</v>
      </c>
      <c r="G8" s="116" t="s">
        <v>138</v>
      </c>
      <c r="H8" s="117"/>
      <c r="I8" s="118"/>
      <c r="J8" s="99">
        <v>136081</v>
      </c>
      <c r="K8" s="41">
        <v>27559</v>
      </c>
      <c r="L8" s="40">
        <v>20270</v>
      </c>
      <c r="M8" s="100" t="s">
        <v>136</v>
      </c>
      <c r="N8" s="101"/>
      <c r="O8" s="37" t="s">
        <v>25</v>
      </c>
      <c r="U8" s="91" t="s">
        <v>137</v>
      </c>
      <c r="V8" s="20">
        <v>296</v>
      </c>
      <c r="W8" s="22">
        <v>45555</v>
      </c>
    </row>
    <row r="9" spans="1:23" x14ac:dyDescent="0.15">
      <c r="A9" s="31">
        <v>27</v>
      </c>
      <c r="B9" s="37" t="s">
        <v>124</v>
      </c>
      <c r="C9" s="67"/>
      <c r="D9" s="74"/>
      <c r="E9" s="38" t="s">
        <v>131</v>
      </c>
      <c r="F9" s="39" t="s">
        <v>17</v>
      </c>
      <c r="G9" s="116" t="s">
        <v>132</v>
      </c>
      <c r="H9" s="117"/>
      <c r="I9" s="118"/>
      <c r="J9" s="40">
        <v>2905</v>
      </c>
      <c r="K9" s="41">
        <v>2600</v>
      </c>
      <c r="L9" s="40">
        <v>1912</v>
      </c>
      <c r="M9" s="78" t="s">
        <v>130</v>
      </c>
      <c r="N9" s="84"/>
      <c r="O9" s="37" t="s">
        <v>25</v>
      </c>
      <c r="U9" s="98" t="s">
        <v>128</v>
      </c>
      <c r="V9" s="27">
        <v>88</v>
      </c>
      <c r="W9" s="22">
        <v>45155</v>
      </c>
    </row>
    <row r="10" spans="1:23" x14ac:dyDescent="0.15">
      <c r="A10" s="31">
        <v>26</v>
      </c>
      <c r="B10" s="37" t="s">
        <v>123</v>
      </c>
      <c r="C10" s="67"/>
      <c r="D10" s="74"/>
      <c r="E10" s="38" t="s">
        <v>66</v>
      </c>
      <c r="F10" s="39" t="s">
        <v>17</v>
      </c>
      <c r="G10" s="106" t="s">
        <v>125</v>
      </c>
      <c r="H10" s="106"/>
      <c r="I10" s="106"/>
      <c r="J10" s="99">
        <v>91165</v>
      </c>
      <c r="K10" s="41">
        <v>20400</v>
      </c>
      <c r="L10" s="40">
        <v>15218</v>
      </c>
      <c r="M10" s="78" t="s">
        <v>126</v>
      </c>
      <c r="N10" s="84"/>
      <c r="O10" s="37" t="s">
        <v>87</v>
      </c>
      <c r="U10" s="92" t="s">
        <v>129</v>
      </c>
      <c r="V10" s="20">
        <v>43</v>
      </c>
      <c r="W10" s="22">
        <v>45608</v>
      </c>
    </row>
    <row r="11" spans="1:23" x14ac:dyDescent="0.15">
      <c r="A11" s="31">
        <v>25</v>
      </c>
      <c r="B11" s="37" t="s">
        <v>106</v>
      </c>
      <c r="C11" s="67"/>
      <c r="D11" s="74"/>
      <c r="E11" s="38" t="s">
        <v>66</v>
      </c>
      <c r="F11" s="39" t="s">
        <v>17</v>
      </c>
      <c r="G11" s="116" t="s">
        <v>117</v>
      </c>
      <c r="H11" s="117"/>
      <c r="I11" s="118"/>
      <c r="J11" s="40">
        <v>44027</v>
      </c>
      <c r="K11" s="41">
        <v>14825</v>
      </c>
      <c r="L11" s="40">
        <v>11060</v>
      </c>
      <c r="M11" s="78" t="s">
        <v>107</v>
      </c>
      <c r="N11" s="84"/>
      <c r="O11" s="37" t="s">
        <v>25</v>
      </c>
      <c r="U11" s="91" t="s">
        <v>118</v>
      </c>
      <c r="V11" s="27">
        <v>254</v>
      </c>
      <c r="W11" s="22">
        <v>44774</v>
      </c>
    </row>
    <row r="12" spans="1:23" x14ac:dyDescent="0.15">
      <c r="A12" s="31">
        <v>24</v>
      </c>
      <c r="B12" s="37" t="s">
        <v>92</v>
      </c>
      <c r="D12" s="74"/>
      <c r="E12" s="38" t="s">
        <v>66</v>
      </c>
      <c r="F12" s="39" t="s">
        <v>17</v>
      </c>
      <c r="G12" s="106" t="s">
        <v>98</v>
      </c>
      <c r="H12" s="106"/>
      <c r="I12" s="106"/>
      <c r="J12" s="40">
        <v>36463</v>
      </c>
      <c r="K12" s="41">
        <v>10605</v>
      </c>
      <c r="L12" s="40">
        <v>7800</v>
      </c>
      <c r="M12" s="100" t="s">
        <v>93</v>
      </c>
      <c r="N12" s="101"/>
      <c r="O12" s="37" t="s">
        <v>25</v>
      </c>
      <c r="U12" s="94" t="s">
        <v>109</v>
      </c>
      <c r="V12" s="20">
        <v>326</v>
      </c>
      <c r="W12" s="22">
        <v>43957</v>
      </c>
    </row>
    <row r="13" spans="1:23" x14ac:dyDescent="0.15">
      <c r="A13" s="31">
        <v>23</v>
      </c>
      <c r="B13" s="37" t="s">
        <v>89</v>
      </c>
      <c r="D13" s="74"/>
      <c r="E13" s="38" t="s">
        <v>38</v>
      </c>
      <c r="F13" s="39" t="s">
        <v>17</v>
      </c>
      <c r="G13" s="106" t="s">
        <v>91</v>
      </c>
      <c r="H13" s="106"/>
      <c r="I13" s="106"/>
      <c r="J13" s="40">
        <v>11716</v>
      </c>
      <c r="K13" s="41">
        <v>12870</v>
      </c>
      <c r="L13" s="40">
        <v>9600</v>
      </c>
      <c r="M13" s="100" t="s">
        <v>95</v>
      </c>
      <c r="N13" s="101"/>
      <c r="O13" s="37" t="s">
        <v>90</v>
      </c>
      <c r="U13" s="95" t="s">
        <v>110</v>
      </c>
      <c r="V13" s="27">
        <v>117</v>
      </c>
      <c r="W13" s="22">
        <v>43611</v>
      </c>
    </row>
    <row r="14" spans="1:23" x14ac:dyDescent="0.15">
      <c r="A14" s="31">
        <v>22</v>
      </c>
      <c r="B14" s="37" t="s">
        <v>86</v>
      </c>
      <c r="C14" s="67"/>
      <c r="D14" s="74"/>
      <c r="E14" s="38" t="s">
        <v>38</v>
      </c>
      <c r="F14" s="39" t="s">
        <v>17</v>
      </c>
      <c r="G14" s="106" t="s">
        <v>88</v>
      </c>
      <c r="H14" s="106"/>
      <c r="I14" s="106"/>
      <c r="J14" s="40">
        <v>7464</v>
      </c>
      <c r="K14" s="41">
        <v>9655</v>
      </c>
      <c r="L14" s="40">
        <v>7200</v>
      </c>
      <c r="M14" s="79" t="s">
        <v>78</v>
      </c>
      <c r="N14" s="85"/>
      <c r="O14" s="37" t="s">
        <v>87</v>
      </c>
      <c r="U14" s="94" t="s">
        <v>111</v>
      </c>
      <c r="V14" s="20">
        <v>155</v>
      </c>
      <c r="W14" s="22">
        <v>43429</v>
      </c>
    </row>
    <row r="15" spans="1:23" x14ac:dyDescent="0.15">
      <c r="A15" s="31">
        <v>21</v>
      </c>
      <c r="B15" s="37" t="s">
        <v>83</v>
      </c>
      <c r="C15" s="67"/>
      <c r="D15" s="74"/>
      <c r="E15" s="38" t="s">
        <v>38</v>
      </c>
      <c r="F15" s="39" t="s">
        <v>17</v>
      </c>
      <c r="G15" s="106" t="s">
        <v>85</v>
      </c>
      <c r="H15" s="106"/>
      <c r="I15" s="106"/>
      <c r="J15" s="40">
        <v>7170</v>
      </c>
      <c r="K15" s="41">
        <v>8448</v>
      </c>
      <c r="L15" s="40">
        <v>6300</v>
      </c>
      <c r="M15" s="80" t="s">
        <v>84</v>
      </c>
      <c r="N15" s="85"/>
      <c r="O15" s="37" t="s">
        <v>77</v>
      </c>
      <c r="U15" s="94" t="s">
        <v>111</v>
      </c>
      <c r="V15" s="20">
        <v>176</v>
      </c>
      <c r="W15" s="22">
        <v>43238</v>
      </c>
    </row>
    <row r="16" spans="1:23" x14ac:dyDescent="0.15">
      <c r="A16" s="31">
        <v>20</v>
      </c>
      <c r="B16" s="37" t="s">
        <v>80</v>
      </c>
      <c r="C16" s="67"/>
      <c r="D16" s="74"/>
      <c r="E16" s="38" t="s">
        <v>38</v>
      </c>
      <c r="F16" s="39" t="s">
        <v>17</v>
      </c>
      <c r="G16" s="106" t="s">
        <v>82</v>
      </c>
      <c r="H16" s="106"/>
      <c r="I16" s="106"/>
      <c r="J16" s="40">
        <v>9947</v>
      </c>
      <c r="K16" s="41">
        <v>13042</v>
      </c>
      <c r="L16" s="40">
        <v>9730</v>
      </c>
      <c r="M16" s="80" t="s">
        <v>81</v>
      </c>
      <c r="N16" s="85"/>
      <c r="O16" s="37" t="s">
        <v>77</v>
      </c>
      <c r="U16" s="94" t="s">
        <v>111</v>
      </c>
      <c r="V16" s="20">
        <v>56</v>
      </c>
      <c r="W16" s="22"/>
    </row>
    <row r="17" spans="1:23" x14ac:dyDescent="0.15">
      <c r="A17" s="31">
        <v>19</v>
      </c>
      <c r="B17" s="37" t="s">
        <v>76</v>
      </c>
      <c r="C17" s="67"/>
      <c r="D17" s="74"/>
      <c r="E17" s="38" t="s">
        <v>38</v>
      </c>
      <c r="F17" s="39" t="s">
        <v>17</v>
      </c>
      <c r="G17" s="106" t="s">
        <v>79</v>
      </c>
      <c r="H17" s="106"/>
      <c r="I17" s="106"/>
      <c r="J17" s="40">
        <v>7545</v>
      </c>
      <c r="K17" s="41">
        <v>9651</v>
      </c>
      <c r="L17" s="40">
        <v>7200</v>
      </c>
      <c r="M17" s="79" t="s">
        <v>78</v>
      </c>
      <c r="N17" s="85"/>
      <c r="O17" s="37" t="s">
        <v>77</v>
      </c>
      <c r="U17" s="94" t="s">
        <v>111</v>
      </c>
      <c r="V17" s="20">
        <v>227</v>
      </c>
      <c r="W17" s="22"/>
    </row>
    <row r="18" spans="1:23" x14ac:dyDescent="0.15">
      <c r="A18" s="31">
        <v>18</v>
      </c>
      <c r="B18" s="37" t="s">
        <v>71</v>
      </c>
      <c r="C18" s="67"/>
      <c r="D18" s="74"/>
      <c r="E18" s="38" t="s">
        <v>66</v>
      </c>
      <c r="F18" s="39" t="s">
        <v>17</v>
      </c>
      <c r="G18" s="106" t="s">
        <v>73</v>
      </c>
      <c r="H18" s="106"/>
      <c r="I18" s="106"/>
      <c r="J18" s="40">
        <v>25537</v>
      </c>
      <c r="K18" s="41">
        <v>10180</v>
      </c>
      <c r="L18" s="40">
        <v>7595</v>
      </c>
      <c r="M18" s="79" t="s">
        <v>72</v>
      </c>
      <c r="N18" s="85"/>
      <c r="O18" s="37" t="s">
        <v>25</v>
      </c>
      <c r="U18" s="94" t="s">
        <v>112</v>
      </c>
      <c r="V18" s="20">
        <v>185</v>
      </c>
      <c r="W18" s="22"/>
    </row>
    <row r="19" spans="1:23" x14ac:dyDescent="0.15">
      <c r="A19" s="31">
        <v>17</v>
      </c>
      <c r="B19" s="37" t="s">
        <v>58</v>
      </c>
      <c r="C19" s="67"/>
      <c r="D19" s="74"/>
      <c r="E19" s="38" t="s">
        <v>20</v>
      </c>
      <c r="F19" s="39" t="s">
        <v>17</v>
      </c>
      <c r="G19" s="106" t="s">
        <v>70</v>
      </c>
      <c r="H19" s="106"/>
      <c r="I19" s="106"/>
      <c r="J19" s="40">
        <v>57455</v>
      </c>
      <c r="K19" s="41">
        <v>18928</v>
      </c>
      <c r="L19" s="40">
        <v>14121</v>
      </c>
      <c r="M19" s="79" t="s">
        <v>59</v>
      </c>
      <c r="N19" s="85"/>
      <c r="O19" s="37" t="s">
        <v>25</v>
      </c>
      <c r="U19" s="93" t="s">
        <v>113</v>
      </c>
      <c r="V19" s="20">
        <v>48</v>
      </c>
      <c r="W19" s="22"/>
    </row>
    <row r="20" spans="1:23" x14ac:dyDescent="0.15">
      <c r="A20" s="31">
        <v>16</v>
      </c>
      <c r="B20" s="42" t="s">
        <v>65</v>
      </c>
      <c r="C20" s="68"/>
      <c r="D20" s="75"/>
      <c r="E20" s="43" t="s">
        <v>66</v>
      </c>
      <c r="F20" s="44" t="s">
        <v>17</v>
      </c>
      <c r="G20" s="109" t="s">
        <v>69</v>
      </c>
      <c r="H20" s="109"/>
      <c r="I20" s="109"/>
      <c r="J20" s="45">
        <v>91971</v>
      </c>
      <c r="K20" s="46">
        <v>22600</v>
      </c>
      <c r="L20" s="47">
        <v>16860</v>
      </c>
      <c r="M20" s="80" t="s">
        <v>67</v>
      </c>
      <c r="N20" s="86"/>
      <c r="O20" s="42" t="s">
        <v>68</v>
      </c>
      <c r="U20" s="92" t="s">
        <v>114</v>
      </c>
      <c r="V20" s="20">
        <v>199</v>
      </c>
      <c r="W20" s="21"/>
    </row>
    <row r="21" spans="1:23" x14ac:dyDescent="0.15">
      <c r="A21" s="31">
        <v>15</v>
      </c>
      <c r="B21" s="42" t="s">
        <v>61</v>
      </c>
      <c r="C21" s="68"/>
      <c r="D21" s="75"/>
      <c r="E21" s="43" t="s">
        <v>20</v>
      </c>
      <c r="F21" s="44" t="s">
        <v>17</v>
      </c>
      <c r="G21" s="109" t="s">
        <v>64</v>
      </c>
      <c r="H21" s="109"/>
      <c r="I21" s="109"/>
      <c r="J21" s="47">
        <v>61804</v>
      </c>
      <c r="K21" s="46">
        <v>20831</v>
      </c>
      <c r="L21" s="47">
        <v>15539</v>
      </c>
      <c r="M21" s="80" t="s">
        <v>62</v>
      </c>
      <c r="N21" s="86"/>
      <c r="O21" s="42" t="s">
        <v>25</v>
      </c>
      <c r="U21" s="93" t="s">
        <v>113</v>
      </c>
      <c r="V21">
        <v>160</v>
      </c>
      <c r="W21" s="19"/>
    </row>
    <row r="22" spans="1:23" x14ac:dyDescent="0.15">
      <c r="A22" s="31">
        <v>14</v>
      </c>
      <c r="B22" s="37" t="s">
        <v>58</v>
      </c>
      <c r="C22" s="67"/>
      <c r="D22" s="74"/>
      <c r="E22" s="38" t="s">
        <v>20</v>
      </c>
      <c r="F22" s="39" t="s">
        <v>17</v>
      </c>
      <c r="G22" s="106" t="s">
        <v>60</v>
      </c>
      <c r="H22" s="106"/>
      <c r="I22" s="106"/>
      <c r="J22" s="40">
        <v>57455</v>
      </c>
      <c r="K22" s="41">
        <v>18928</v>
      </c>
      <c r="L22" s="40">
        <v>14121</v>
      </c>
      <c r="M22" s="79" t="s">
        <v>59</v>
      </c>
      <c r="N22" s="85"/>
      <c r="O22" s="37" t="s">
        <v>25</v>
      </c>
      <c r="U22" s="93" t="s">
        <v>113</v>
      </c>
      <c r="V22">
        <v>116</v>
      </c>
      <c r="W22" s="17"/>
    </row>
    <row r="23" spans="1:23" x14ac:dyDescent="0.15">
      <c r="A23" s="31">
        <v>13</v>
      </c>
      <c r="B23" s="37" t="s">
        <v>55</v>
      </c>
      <c r="C23" s="67"/>
      <c r="D23" s="74" t="s">
        <v>133</v>
      </c>
      <c r="E23" s="38" t="s">
        <v>20</v>
      </c>
      <c r="F23" s="39" t="s">
        <v>17</v>
      </c>
      <c r="G23" s="106" t="s">
        <v>57</v>
      </c>
      <c r="H23" s="106"/>
      <c r="I23" s="106"/>
      <c r="J23" s="40">
        <v>37237</v>
      </c>
      <c r="K23" s="41">
        <v>14825</v>
      </c>
      <c r="L23" s="40">
        <v>11060</v>
      </c>
      <c r="M23" s="79" t="s">
        <v>56</v>
      </c>
      <c r="N23" s="85"/>
      <c r="O23" s="37" t="s">
        <v>27</v>
      </c>
      <c r="U23" s="93" t="s">
        <v>113</v>
      </c>
      <c r="V23">
        <v>179</v>
      </c>
      <c r="W23" s="17"/>
    </row>
    <row r="24" spans="1:23" x14ac:dyDescent="0.15">
      <c r="A24" s="31">
        <v>12</v>
      </c>
      <c r="B24" s="37" t="s">
        <v>52</v>
      </c>
      <c r="C24" s="67"/>
      <c r="D24" s="74"/>
      <c r="E24" s="38" t="s">
        <v>20</v>
      </c>
      <c r="F24" s="39" t="s">
        <v>17</v>
      </c>
      <c r="G24" s="106" t="s">
        <v>54</v>
      </c>
      <c r="H24" s="106"/>
      <c r="I24" s="106"/>
      <c r="J24" s="40">
        <v>47519</v>
      </c>
      <c r="K24" s="41">
        <v>14700</v>
      </c>
      <c r="L24" s="40">
        <v>10966</v>
      </c>
      <c r="M24" s="79" t="s">
        <v>53</v>
      </c>
      <c r="N24" s="85"/>
      <c r="O24" s="37" t="s">
        <v>25</v>
      </c>
      <c r="U24" s="93" t="s">
        <v>113</v>
      </c>
      <c r="V24">
        <v>175</v>
      </c>
      <c r="W24" s="17"/>
    </row>
    <row r="25" spans="1:23" ht="13.5" x14ac:dyDescent="0.15">
      <c r="A25" s="31">
        <v>11</v>
      </c>
      <c r="B25" s="42" t="s">
        <v>42</v>
      </c>
      <c r="C25" s="69"/>
      <c r="D25" s="75"/>
      <c r="E25" s="43" t="s">
        <v>38</v>
      </c>
      <c r="F25" s="44" t="s">
        <v>17</v>
      </c>
      <c r="G25" s="109" t="s">
        <v>51</v>
      </c>
      <c r="H25" s="113"/>
      <c r="I25" s="113"/>
      <c r="J25" s="47">
        <v>9380</v>
      </c>
      <c r="K25" s="48">
        <v>10860</v>
      </c>
      <c r="L25" s="47">
        <v>8101</v>
      </c>
      <c r="M25" s="80" t="s">
        <v>48</v>
      </c>
      <c r="N25" s="87"/>
      <c r="O25" s="42" t="s">
        <v>49</v>
      </c>
      <c r="U25" s="93" t="s">
        <v>115</v>
      </c>
      <c r="V25">
        <v>91</v>
      </c>
      <c r="W25" s="17"/>
    </row>
    <row r="26" spans="1:23" ht="13.5" x14ac:dyDescent="0.15">
      <c r="A26" s="31">
        <v>10</v>
      </c>
      <c r="B26" s="37" t="s">
        <v>44</v>
      </c>
      <c r="C26" s="70"/>
      <c r="D26" s="74"/>
      <c r="E26" s="38" t="s">
        <v>38</v>
      </c>
      <c r="F26" s="39" t="s">
        <v>17</v>
      </c>
      <c r="G26" s="106" t="s">
        <v>47</v>
      </c>
      <c r="H26" s="112"/>
      <c r="I26" s="112"/>
      <c r="J26" s="40">
        <v>17215</v>
      </c>
      <c r="K26" s="49">
        <v>13500</v>
      </c>
      <c r="L26" s="40">
        <v>10071</v>
      </c>
      <c r="M26" s="79" t="s">
        <v>50</v>
      </c>
      <c r="N26" s="88"/>
      <c r="O26" s="37" t="s">
        <v>49</v>
      </c>
      <c r="U26" s="93" t="s">
        <v>115</v>
      </c>
      <c r="V26">
        <v>45</v>
      </c>
      <c r="W26" s="17"/>
    </row>
    <row r="27" spans="1:23" ht="13.5" x14ac:dyDescent="0.15">
      <c r="A27" s="31">
        <v>9</v>
      </c>
      <c r="B27" s="37" t="s">
        <v>43</v>
      </c>
      <c r="C27" s="70"/>
      <c r="D27" s="74"/>
      <c r="E27" s="38" t="s">
        <v>38</v>
      </c>
      <c r="F27" s="39" t="s">
        <v>17</v>
      </c>
      <c r="G27" s="106" t="s">
        <v>46</v>
      </c>
      <c r="H27" s="112"/>
      <c r="I27" s="112"/>
      <c r="J27" s="40">
        <v>9380</v>
      </c>
      <c r="K27" s="49">
        <v>10860</v>
      </c>
      <c r="L27" s="40">
        <v>8101</v>
      </c>
      <c r="M27" s="79" t="s">
        <v>48</v>
      </c>
      <c r="N27" s="88"/>
      <c r="O27" s="37" t="s">
        <v>49</v>
      </c>
      <c r="U27" s="93" t="s">
        <v>115</v>
      </c>
      <c r="V27">
        <v>109</v>
      </c>
      <c r="W27" s="17"/>
    </row>
    <row r="28" spans="1:23" ht="13.5" x14ac:dyDescent="0.15">
      <c r="A28" s="31">
        <v>8</v>
      </c>
      <c r="B28" s="37" t="s">
        <v>42</v>
      </c>
      <c r="C28" s="70"/>
      <c r="D28" s="74"/>
      <c r="E28" s="38" t="s">
        <v>38</v>
      </c>
      <c r="F28" s="39" t="s">
        <v>17</v>
      </c>
      <c r="G28" s="106" t="s">
        <v>45</v>
      </c>
      <c r="H28" s="112"/>
      <c r="I28" s="112"/>
      <c r="J28" s="40">
        <v>9380</v>
      </c>
      <c r="K28" s="49">
        <v>10860</v>
      </c>
      <c r="L28" s="40">
        <v>8101</v>
      </c>
      <c r="M28" s="79" t="s">
        <v>48</v>
      </c>
      <c r="N28" s="89"/>
      <c r="O28" s="37" t="s">
        <v>49</v>
      </c>
      <c r="U28" s="93" t="s">
        <v>115</v>
      </c>
      <c r="V28">
        <v>170</v>
      </c>
      <c r="W28" s="17"/>
    </row>
    <row r="29" spans="1:23" ht="13.5" x14ac:dyDescent="0.15">
      <c r="A29" s="31">
        <v>7</v>
      </c>
      <c r="B29" s="37" t="s">
        <v>37</v>
      </c>
      <c r="C29" s="70"/>
      <c r="D29" s="74"/>
      <c r="E29" s="38" t="s">
        <v>38</v>
      </c>
      <c r="F29" s="39" t="s">
        <v>17</v>
      </c>
      <c r="G29" s="106" t="s">
        <v>39</v>
      </c>
      <c r="H29" s="112"/>
      <c r="I29" s="112"/>
      <c r="J29" s="40">
        <v>29022</v>
      </c>
      <c r="K29" s="49">
        <v>32560</v>
      </c>
      <c r="L29" s="40">
        <v>24289</v>
      </c>
      <c r="M29" s="79" t="s">
        <v>40</v>
      </c>
      <c r="N29" s="88"/>
      <c r="O29" s="37" t="s">
        <v>41</v>
      </c>
      <c r="U29" s="94" t="s">
        <v>116</v>
      </c>
      <c r="V29">
        <v>139</v>
      </c>
      <c r="W29" s="17"/>
    </row>
    <row r="30" spans="1:23" x14ac:dyDescent="0.15">
      <c r="A30" s="31">
        <v>6</v>
      </c>
      <c r="B30" s="51" t="s">
        <v>29</v>
      </c>
      <c r="C30" s="71"/>
      <c r="D30" s="76"/>
      <c r="E30" s="52" t="s">
        <v>26</v>
      </c>
      <c r="F30" s="53" t="s">
        <v>17</v>
      </c>
      <c r="G30" s="110" t="s">
        <v>36</v>
      </c>
      <c r="H30" s="110"/>
      <c r="I30" s="110"/>
      <c r="J30" s="54">
        <v>47.09</v>
      </c>
      <c r="K30" s="55">
        <v>19.061</v>
      </c>
      <c r="L30" s="54">
        <v>14.22</v>
      </c>
      <c r="M30" s="81" t="s">
        <v>30</v>
      </c>
      <c r="N30" s="87"/>
      <c r="O30" s="56" t="s">
        <v>28</v>
      </c>
      <c r="U30" s="94" t="s">
        <v>116</v>
      </c>
      <c r="V30">
        <v>192</v>
      </c>
      <c r="W30" s="17"/>
    </row>
    <row r="31" spans="1:23" x14ac:dyDescent="0.15">
      <c r="A31" s="31">
        <v>5</v>
      </c>
      <c r="B31" s="57" t="s">
        <v>16</v>
      </c>
      <c r="C31" s="72"/>
      <c r="D31" s="77"/>
      <c r="E31" s="38" t="s">
        <v>66</v>
      </c>
      <c r="F31" s="58" t="s">
        <v>17</v>
      </c>
      <c r="G31" s="111" t="s">
        <v>31</v>
      </c>
      <c r="H31" s="111"/>
      <c r="I31" s="111"/>
      <c r="J31" s="59">
        <v>32.582999999999998</v>
      </c>
      <c r="K31" s="60">
        <v>12892</v>
      </c>
      <c r="L31" s="61">
        <v>9.6170000000000009</v>
      </c>
      <c r="M31" s="82" t="s">
        <v>18</v>
      </c>
      <c r="N31" s="89"/>
      <c r="O31" s="62" t="s">
        <v>28</v>
      </c>
      <c r="U31" s="94" t="s">
        <v>116</v>
      </c>
      <c r="V31">
        <v>150</v>
      </c>
      <c r="W31" s="17"/>
    </row>
    <row r="32" spans="1:23" x14ac:dyDescent="0.15">
      <c r="A32" s="31">
        <v>4</v>
      </c>
      <c r="B32" s="57" t="s">
        <v>19</v>
      </c>
      <c r="C32" s="73"/>
      <c r="D32" s="77"/>
      <c r="E32" s="50" t="s">
        <v>20</v>
      </c>
      <c r="F32" s="63" t="s">
        <v>17</v>
      </c>
      <c r="G32" s="103" t="s">
        <v>32</v>
      </c>
      <c r="H32" s="103"/>
      <c r="I32" s="103"/>
      <c r="J32" s="64">
        <v>15370</v>
      </c>
      <c r="K32" s="65">
        <v>12900</v>
      </c>
      <c r="L32" s="66">
        <v>9.6229999999999993</v>
      </c>
      <c r="M32" s="83" t="s">
        <v>21</v>
      </c>
      <c r="N32" s="89"/>
      <c r="O32" s="57" t="s">
        <v>22</v>
      </c>
      <c r="U32" s="94" t="s">
        <v>116</v>
      </c>
      <c r="V32">
        <v>93</v>
      </c>
      <c r="W32" s="17"/>
    </row>
    <row r="33" spans="1:23" x14ac:dyDescent="0.15">
      <c r="A33" s="31">
        <v>3</v>
      </c>
      <c r="B33" s="57" t="s">
        <v>19</v>
      </c>
      <c r="C33" s="73"/>
      <c r="D33" s="77"/>
      <c r="E33" s="50" t="s">
        <v>20</v>
      </c>
      <c r="F33" s="63" t="s">
        <v>17</v>
      </c>
      <c r="G33" s="103" t="s">
        <v>33</v>
      </c>
      <c r="H33" s="103"/>
      <c r="I33" s="103"/>
      <c r="J33" s="64">
        <v>15370</v>
      </c>
      <c r="K33" s="65">
        <v>12900</v>
      </c>
      <c r="L33" s="66">
        <v>9.6229999999999993</v>
      </c>
      <c r="M33" s="83" t="s">
        <v>21</v>
      </c>
      <c r="N33" s="89"/>
      <c r="O33" s="57" t="s">
        <v>22</v>
      </c>
      <c r="U33" s="94" t="s">
        <v>116</v>
      </c>
      <c r="V33">
        <v>13</v>
      </c>
      <c r="W33" s="17"/>
    </row>
    <row r="34" spans="1:23" x14ac:dyDescent="0.15">
      <c r="A34" s="31">
        <v>2</v>
      </c>
      <c r="B34" s="57" t="s">
        <v>23</v>
      </c>
      <c r="C34" s="73"/>
      <c r="D34" s="77"/>
      <c r="E34" s="50" t="s">
        <v>20</v>
      </c>
      <c r="F34" s="63" t="s">
        <v>17</v>
      </c>
      <c r="G34" s="103" t="s">
        <v>34</v>
      </c>
      <c r="H34" s="103"/>
      <c r="I34" s="103"/>
      <c r="J34" s="64">
        <v>42577</v>
      </c>
      <c r="K34" s="65">
        <v>12000</v>
      </c>
      <c r="L34" s="66">
        <v>8.952</v>
      </c>
      <c r="M34" s="83" t="s">
        <v>24</v>
      </c>
      <c r="N34" s="89"/>
      <c r="O34" s="57" t="s">
        <v>22</v>
      </c>
      <c r="U34" s="94" t="s">
        <v>116</v>
      </c>
      <c r="V34">
        <v>111</v>
      </c>
      <c r="W34" s="17"/>
    </row>
    <row r="35" spans="1:23" x14ac:dyDescent="0.15">
      <c r="A35" s="31">
        <v>1</v>
      </c>
      <c r="B35" s="57" t="s">
        <v>19</v>
      </c>
      <c r="C35" s="73"/>
      <c r="D35" s="77"/>
      <c r="E35" s="50" t="s">
        <v>20</v>
      </c>
      <c r="F35" s="63" t="s">
        <v>17</v>
      </c>
      <c r="G35" s="103" t="s">
        <v>35</v>
      </c>
      <c r="H35" s="103"/>
      <c r="I35" s="103"/>
      <c r="J35" s="64">
        <v>15370</v>
      </c>
      <c r="K35" s="65">
        <v>12900</v>
      </c>
      <c r="L35" s="66">
        <v>9.6229999999999993</v>
      </c>
      <c r="M35" s="83" t="s">
        <v>21</v>
      </c>
      <c r="N35" s="89"/>
      <c r="O35" s="57" t="s">
        <v>22</v>
      </c>
      <c r="U35" s="94" t="s">
        <v>116</v>
      </c>
      <c r="V35" s="16">
        <v>159</v>
      </c>
      <c r="W35" s="17"/>
    </row>
    <row r="36" spans="1:23" x14ac:dyDescent="0.15">
      <c r="P36" s="9"/>
      <c r="R36" s="12" t="e">
        <f>SUM(#REF!)</f>
        <v>#REF!</v>
      </c>
      <c r="S36" s="12" t="e">
        <f>SUM(#REF!)</f>
        <v>#REF!</v>
      </c>
    </row>
    <row r="37" spans="1:23" x14ac:dyDescent="0.15">
      <c r="P37" s="9"/>
      <c r="Q37">
        <v>2500</v>
      </c>
      <c r="R37" s="13" t="e">
        <f>R36+#REF!</f>
        <v>#REF!</v>
      </c>
    </row>
    <row r="38" spans="1:23" x14ac:dyDescent="0.15">
      <c r="P38" s="9"/>
      <c r="R38" s="14" t="e">
        <f>R37/12</f>
        <v>#REF!</v>
      </c>
    </row>
    <row r="39" spans="1:23" x14ac:dyDescent="0.15">
      <c r="P39" s="9"/>
    </row>
    <row r="40" spans="1:23" x14ac:dyDescent="0.15">
      <c r="P40" s="9"/>
    </row>
    <row r="41" spans="1:23" x14ac:dyDescent="0.15">
      <c r="P41" s="9"/>
    </row>
    <row r="42" spans="1:23" x14ac:dyDescent="0.15">
      <c r="P42" s="9"/>
    </row>
    <row r="43" spans="1:23" x14ac:dyDescent="0.15">
      <c r="P43" s="9"/>
    </row>
    <row r="44" spans="1:23" x14ac:dyDescent="0.15">
      <c r="P44" s="9"/>
    </row>
    <row r="45" spans="1:23" x14ac:dyDescent="0.15">
      <c r="P45" s="9"/>
    </row>
    <row r="46" spans="1:23" x14ac:dyDescent="0.15">
      <c r="P46" s="9"/>
    </row>
    <row r="47" spans="1:23" x14ac:dyDescent="0.15">
      <c r="P47" s="9"/>
    </row>
    <row r="48" spans="1:23" x14ac:dyDescent="0.15">
      <c r="P48" s="9"/>
    </row>
    <row r="49" spans="16:16" x14ac:dyDescent="0.15">
      <c r="P49" s="9"/>
    </row>
    <row r="50" spans="16:16" x14ac:dyDescent="0.15">
      <c r="P50" s="9"/>
    </row>
    <row r="51" spans="16:16" x14ac:dyDescent="0.15">
      <c r="P51" s="9"/>
    </row>
    <row r="52" spans="16:16" x14ac:dyDescent="0.15">
      <c r="P52" s="9"/>
    </row>
    <row r="53" spans="16:16" x14ac:dyDescent="0.15">
      <c r="P53" s="9"/>
    </row>
    <row r="54" spans="16:16" x14ac:dyDescent="0.15">
      <c r="P54" s="9"/>
    </row>
    <row r="55" spans="16:16" x14ac:dyDescent="0.15">
      <c r="P55" s="9"/>
    </row>
    <row r="56" spans="16:16" x14ac:dyDescent="0.15">
      <c r="P56" s="9"/>
    </row>
    <row r="57" spans="16:16" x14ac:dyDescent="0.15">
      <c r="P57" s="9"/>
    </row>
    <row r="58" spans="16:16" x14ac:dyDescent="0.15">
      <c r="P58" s="8"/>
    </row>
  </sheetData>
  <mergeCells count="38">
    <mergeCell ref="I5:J5"/>
    <mergeCell ref="G29:I29"/>
    <mergeCell ref="K1:N1"/>
    <mergeCell ref="I2:J2"/>
    <mergeCell ref="K2:M2"/>
    <mergeCell ref="G20:I20"/>
    <mergeCell ref="G19:I19"/>
    <mergeCell ref="I6:J6"/>
    <mergeCell ref="G12:I12"/>
    <mergeCell ref="G13:I13"/>
    <mergeCell ref="G11:I11"/>
    <mergeCell ref="L4:N4"/>
    <mergeCell ref="G9:I9"/>
    <mergeCell ref="G10:I10"/>
    <mergeCell ref="G8:I8"/>
    <mergeCell ref="G31:I31"/>
    <mergeCell ref="G26:I26"/>
    <mergeCell ref="G27:I27"/>
    <mergeCell ref="G28:I28"/>
    <mergeCell ref="G23:I23"/>
    <mergeCell ref="G24:I24"/>
    <mergeCell ref="G25:I25"/>
    <mergeCell ref="G35:I35"/>
    <mergeCell ref="K3:O3"/>
    <mergeCell ref="G7:I7"/>
    <mergeCell ref="G16:I16"/>
    <mergeCell ref="G3:H3"/>
    <mergeCell ref="I3:J3"/>
    <mergeCell ref="G21:I21"/>
    <mergeCell ref="G22:I22"/>
    <mergeCell ref="G18:I18"/>
    <mergeCell ref="G17:I17"/>
    <mergeCell ref="G14:I14"/>
    <mergeCell ref="G15:I15"/>
    <mergeCell ref="G32:I32"/>
    <mergeCell ref="G33:I33"/>
    <mergeCell ref="G34:I34"/>
    <mergeCell ref="G30:I30"/>
  </mergeCells>
  <hyperlinks>
    <hyperlink ref="I4" r:id="rId1" display="eallanlopez@yahoo.com" xr:uid="{00000000-0004-0000-0000-000000000000}"/>
    <hyperlink ref="L4" r:id="rId2" xr:uid="{00000000-0004-0000-0000-000001000000}"/>
  </hyperlinks>
  <printOptions horizontalCentered="1" verticalCentered="1"/>
  <pageMargins left="0" right="0" top="0" bottom="0" header="0.51181102362204722" footer="0.51181102362204722"/>
  <pageSetup scale="90" firstPageNumber="0" orientation="landscape" horizontalDpi="4294967293" verticalDpi="300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2010-06-03T10:54:17Z</outs:dateTime>
      <outs:isPinned>true</outs:isPinned>
    </outs:relatedDate>
    <outs:relatedDate>
      <outs:type>2</outs:type>
      <outs:displayName>Created</outs:displayName>
      <outs:dateTime>2009-10-30T06:12:57Z</outs:dateTime>
      <outs:isPinned>true</outs:isPinned>
    </outs:relatedDate>
    <outs:relatedDate>
      <outs:type>4</outs:type>
      <outs:displayName>Last Printed</outs:displayName>
      <outs:dateTime>2010-05-23T18:48:05Z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/>
      <outs:source>0</outs:source>
      <outs:isPinned>true</outs:isPinned>
    </outs:relatedPeopleItem>
    <outs:relatedPeopleItem>
      <outs:category>Last modified by</outs:category>
      <outs:people>
        <outs:relatedPerson>
          <outs:displayName>Chiefeng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2B766E04-2D1B-4EAF-A001-BEADD4533A0E}">
  <ds:schemaRefs>
    <ds:schemaRef ds:uri="http://schemas.microsoft.com/office/2009/outspace/metadata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edgarallan</dc:creator>
  <cp:lastModifiedBy>WIN</cp:lastModifiedBy>
  <cp:lastPrinted>2023-08-24T05:36:50Z</cp:lastPrinted>
  <dcterms:created xsi:type="dcterms:W3CDTF">2009-10-30T06:12:57Z</dcterms:created>
  <dcterms:modified xsi:type="dcterms:W3CDTF">2024-09-22T01:45:10Z</dcterms:modified>
</cp:coreProperties>
</file>