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VladisLove\Desktop\"/>
    </mc:Choice>
  </mc:AlternateContent>
  <bookViews>
    <workbookView xWindow="0" yWindow="0" windowWidth="17256" windowHeight="5772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2" i="1" l="1"/>
  <c r="H138" i="1" l="1"/>
  <c r="G138" i="1" s="1"/>
  <c r="H137" i="1"/>
  <c r="G137" i="1" s="1"/>
  <c r="H136" i="1"/>
  <c r="G136" i="1" s="1"/>
  <c r="H135" i="1"/>
  <c r="G135" i="1" s="1"/>
  <c r="H134" i="1"/>
  <c r="G134" i="1" s="1"/>
  <c r="H133" i="1"/>
  <c r="G133" i="1" s="1"/>
  <c r="H132" i="1"/>
  <c r="G132" i="1" s="1"/>
  <c r="H131" i="1"/>
  <c r="G131" i="1" s="1"/>
  <c r="H130" i="1"/>
  <c r="G130" i="1" s="1"/>
  <c r="H129" i="1"/>
  <c r="G129" i="1" s="1"/>
  <c r="H128" i="1"/>
  <c r="G128" i="1" s="1"/>
  <c r="H127" i="1"/>
  <c r="G127" i="1" s="1"/>
  <c r="H126" i="1"/>
  <c r="G126" i="1" s="1"/>
  <c r="H125" i="1"/>
  <c r="G125" i="1" s="1"/>
  <c r="H124" i="1"/>
  <c r="G124" i="1" s="1"/>
  <c r="H123" i="1"/>
  <c r="G123" i="1" s="1"/>
  <c r="H122" i="1"/>
  <c r="G122" i="1" s="1"/>
  <c r="H121" i="1"/>
  <c r="G121" i="1" s="1"/>
  <c r="H120" i="1"/>
  <c r="G120" i="1" s="1"/>
  <c r="H119" i="1"/>
  <c r="G119" i="1" s="1"/>
  <c r="H118" i="1"/>
  <c r="G118" i="1" s="1"/>
  <c r="H117" i="1"/>
  <c r="G117" i="1" s="1"/>
  <c r="H116" i="1"/>
  <c r="G116" i="1" s="1"/>
  <c r="H115" i="1"/>
  <c r="G115" i="1" s="1"/>
  <c r="H114" i="1"/>
  <c r="G114" i="1" s="1"/>
  <c r="H113" i="1"/>
  <c r="G113" i="1" s="1"/>
  <c r="H112" i="1"/>
  <c r="G112" i="1" s="1"/>
  <c r="H111" i="1"/>
  <c r="G111" i="1" s="1"/>
  <c r="H110" i="1"/>
  <c r="G110" i="1" s="1"/>
  <c r="H109" i="1"/>
  <c r="G109" i="1" s="1"/>
  <c r="H108" i="1"/>
  <c r="G108" i="1" s="1"/>
  <c r="H107" i="1"/>
  <c r="G107" i="1" s="1"/>
  <c r="H106" i="1"/>
  <c r="G106" i="1" s="1"/>
  <c r="H105" i="1"/>
  <c r="G105" i="1" s="1"/>
  <c r="H104" i="1"/>
  <c r="G104" i="1" s="1"/>
  <c r="H103" i="1"/>
  <c r="G103" i="1" s="1"/>
  <c r="H102" i="1"/>
  <c r="G102" i="1" s="1"/>
  <c r="H101" i="1"/>
  <c r="G101" i="1" s="1"/>
  <c r="H100" i="1"/>
  <c r="G100" i="1" s="1"/>
  <c r="H99" i="1"/>
  <c r="G99" i="1" s="1"/>
  <c r="H98" i="1"/>
  <c r="G98" i="1" s="1"/>
  <c r="H97" i="1"/>
  <c r="G97" i="1" s="1"/>
  <c r="H96" i="1"/>
  <c r="G96" i="1" s="1"/>
  <c r="H95" i="1"/>
  <c r="G95" i="1" s="1"/>
  <c r="H94" i="1"/>
  <c r="G94" i="1" s="1"/>
  <c r="H93" i="1"/>
  <c r="G93" i="1" s="1"/>
  <c r="H92" i="1"/>
  <c r="G92" i="1" s="1"/>
  <c r="H91" i="1"/>
  <c r="G91" i="1" s="1"/>
  <c r="H90" i="1"/>
  <c r="G90" i="1" s="1"/>
  <c r="H89" i="1"/>
  <c r="G89" i="1" s="1"/>
  <c r="H88" i="1"/>
  <c r="G88" i="1" s="1"/>
  <c r="H87" i="1"/>
  <c r="G87" i="1" s="1"/>
  <c r="H86" i="1"/>
  <c r="G86" i="1" s="1"/>
  <c r="H85" i="1"/>
  <c r="G85" i="1" s="1"/>
  <c r="H84" i="1"/>
  <c r="G84" i="1" s="1"/>
  <c r="H83" i="1"/>
  <c r="G83" i="1" s="1"/>
  <c r="H82" i="1"/>
  <c r="G82" i="1" s="1"/>
  <c r="H81" i="1"/>
  <c r="G81" i="1" s="1"/>
  <c r="H80" i="1"/>
  <c r="G80" i="1" s="1"/>
  <c r="H79" i="1"/>
  <c r="G79" i="1" s="1"/>
  <c r="H78" i="1"/>
  <c r="G78" i="1" s="1"/>
  <c r="H77" i="1"/>
  <c r="G77" i="1" s="1"/>
  <c r="H76" i="1"/>
  <c r="G76" i="1" s="1"/>
  <c r="H75" i="1"/>
  <c r="G75" i="1" s="1"/>
  <c r="H74" i="1"/>
  <c r="G74" i="1" s="1"/>
  <c r="H73" i="1"/>
  <c r="G73" i="1" s="1"/>
  <c r="H72" i="1"/>
  <c r="G72" i="1" s="1"/>
  <c r="H71" i="1"/>
  <c r="G71" i="1" s="1"/>
  <c r="H70" i="1"/>
  <c r="G70" i="1" s="1"/>
  <c r="H69" i="1"/>
  <c r="G69" i="1" s="1"/>
  <c r="H68" i="1"/>
  <c r="G68" i="1" s="1"/>
  <c r="H67" i="1"/>
  <c r="G67" i="1" s="1"/>
  <c r="H66" i="1"/>
  <c r="G66" i="1" s="1"/>
  <c r="H65" i="1"/>
  <c r="G65" i="1" s="1"/>
  <c r="H64" i="1"/>
  <c r="G64" i="1" s="1"/>
  <c r="H63" i="1"/>
  <c r="G63" i="1" s="1"/>
  <c r="H62" i="1"/>
  <c r="G62" i="1" s="1"/>
  <c r="H61" i="1"/>
  <c r="G61" i="1" s="1"/>
  <c r="H60" i="1"/>
  <c r="G60" i="1" s="1"/>
  <c r="H59" i="1"/>
  <c r="G59" i="1" s="1"/>
  <c r="H58" i="1"/>
  <c r="K52" i="1"/>
  <c r="H139" i="1" l="1"/>
  <c r="G58" i="1"/>
  <c r="G139" i="1" s="1"/>
</calcChain>
</file>

<file path=xl/sharedStrings.xml><?xml version="1.0" encoding="utf-8"?>
<sst xmlns="http://schemas.openxmlformats.org/spreadsheetml/2006/main" count="357" uniqueCount="164">
  <si>
    <t xml:space="preserve">
</t>
  </si>
  <si>
    <t>Full Name</t>
  </si>
  <si>
    <t>Designation</t>
  </si>
  <si>
    <t>Date/ Place of Birth</t>
  </si>
  <si>
    <t>Nationality</t>
  </si>
  <si>
    <t>Religion</t>
  </si>
  <si>
    <t>Passport No.</t>
  </si>
  <si>
    <t>Date/ Place of issue</t>
  </si>
  <si>
    <t>Date of expiry</t>
  </si>
  <si>
    <t>National Seaman Book No.</t>
  </si>
  <si>
    <t>National Certificate No.</t>
  </si>
  <si>
    <t>Date of issue</t>
  </si>
  <si>
    <t>National GOC/GMDSS</t>
  </si>
  <si>
    <t xml:space="preserve">DP Certificate </t>
  </si>
  <si>
    <t>Blood Group</t>
  </si>
  <si>
    <t>Nearest regional airport</t>
  </si>
  <si>
    <t>Contact telephone/ fax nos.</t>
  </si>
  <si>
    <t>E-Mail Contact</t>
  </si>
  <si>
    <t>Permanent Address</t>
  </si>
  <si>
    <t>Covid Vaccination(Type)</t>
  </si>
  <si>
    <t>2nd Dose issue</t>
  </si>
  <si>
    <t>1st Dose issue</t>
  </si>
  <si>
    <t>Medical Fitness - Marshall Island</t>
  </si>
  <si>
    <t>Medical Fitness -  National</t>
  </si>
  <si>
    <t>Father's name</t>
  </si>
  <si>
    <t>Mother's name</t>
  </si>
  <si>
    <t>Next of Kin/ Relationship</t>
  </si>
  <si>
    <t>Martial Status</t>
  </si>
  <si>
    <t>Name of Spouse/If Married</t>
  </si>
  <si>
    <t>Coverall Size:</t>
  </si>
  <si>
    <t>Safety shoe size:</t>
  </si>
  <si>
    <t>Any other :</t>
  </si>
  <si>
    <t>Approved Marlins test</t>
  </si>
  <si>
    <t xml:space="preserve">BST (EFA, FPFF, PST &amp; PSSR) </t>
  </si>
  <si>
    <t>AFF (Advance Fire Fighting)</t>
  </si>
  <si>
    <t>PSCRB (Survival Craft)</t>
  </si>
  <si>
    <t>MFA (Medical First Aid)</t>
  </si>
  <si>
    <t>MECA (Medical Care)</t>
  </si>
  <si>
    <t>SAT (Security Awareness)</t>
  </si>
  <si>
    <t>Bridge Resource Management</t>
  </si>
  <si>
    <t>Engine Room Resource Management</t>
  </si>
  <si>
    <t>Leadership Management</t>
  </si>
  <si>
    <t>ARPA / RADAR</t>
  </si>
  <si>
    <t>SSO (Ship Security Officer)</t>
  </si>
  <si>
    <t>SaSO (Ship Safety Officer)</t>
  </si>
  <si>
    <t>FRB (Fast Rescue Boat)</t>
  </si>
  <si>
    <t>AHTS Simulator</t>
  </si>
  <si>
    <t>ECDIS   -  National</t>
  </si>
  <si>
    <t>Ecdis - Type Specific</t>
  </si>
  <si>
    <t>Flag Endorsement (MI)</t>
  </si>
  <si>
    <t>Flag Seaman's book (MI)</t>
  </si>
  <si>
    <t>NAME:</t>
  </si>
  <si>
    <t>DESIGNATION:</t>
  </si>
  <si>
    <t>WORK EXPERIENCE:</t>
  </si>
  <si>
    <t>Company</t>
  </si>
  <si>
    <t>Name of the
Vessel</t>
  </si>
  <si>
    <t>Period of Service</t>
  </si>
  <si>
    <t>Duration of Sea time</t>
  </si>
  <si>
    <t>Deck. Dept
list / GRT / Engine Dept. list KW propulsion power &amp; type of engine</t>
  </si>
  <si>
    <t xml:space="preserve">
Area Worked
(Field / Charterer)
</t>
  </si>
  <si>
    <t>Offshore Vessel Duties
(AHTS/FSV/PSV/OSV/JACK UP BARGE etc)</t>
  </si>
  <si>
    <t>From</t>
  </si>
  <si>
    <t>To</t>
  </si>
  <si>
    <t>Months</t>
  </si>
  <si>
    <t>Days</t>
  </si>
  <si>
    <t>GRT / BHP</t>
  </si>
  <si>
    <t>Propulsion type</t>
  </si>
  <si>
    <t xml:space="preserve">Total number of Months / Days served onboard </t>
  </si>
  <si>
    <t xml:space="preserve">                                       Employee Signature : ______________________________</t>
  </si>
  <si>
    <t>DP Type</t>
  </si>
  <si>
    <t>Issue Date:</t>
  </si>
  <si>
    <t>Expiry:</t>
  </si>
  <si>
    <t>Expiry Date:</t>
  </si>
  <si>
    <t>Employee Signature:</t>
  </si>
  <si>
    <t>________________________________________</t>
  </si>
  <si>
    <t xml:space="preserve">Education </t>
  </si>
  <si>
    <t xml:space="preserve">Children names &amp; DOB </t>
  </si>
  <si>
    <t>Pyrozhenko Vladyslav</t>
  </si>
  <si>
    <t>10.11.1995   Ukraine</t>
  </si>
  <si>
    <t>Ukrainian</t>
  </si>
  <si>
    <t>Christian</t>
  </si>
  <si>
    <t>FM615482</t>
  </si>
  <si>
    <t>04.04.2018  Ukraine</t>
  </si>
  <si>
    <t>04.04.2028  Ukraine</t>
  </si>
  <si>
    <t>N/A</t>
  </si>
  <si>
    <t>2+</t>
  </si>
  <si>
    <t>P.v.s-95@ukr.net</t>
  </si>
  <si>
    <t>Pyrozhenko Sergiy</t>
  </si>
  <si>
    <t>Pyrozhenko Elena</t>
  </si>
  <si>
    <t>Single</t>
  </si>
  <si>
    <t>NIL</t>
  </si>
  <si>
    <t>45</t>
  </si>
  <si>
    <t>14.09.2020</t>
  </si>
  <si>
    <t>17.03.2021</t>
  </si>
  <si>
    <t>17.03.2026</t>
  </si>
  <si>
    <t>13936/2016/07</t>
  </si>
  <si>
    <t>Offshore unlimited  №37074</t>
  </si>
  <si>
    <t>11.03.2021</t>
  </si>
  <si>
    <t>11.03.2026</t>
  </si>
  <si>
    <t>24.02.2021</t>
  </si>
  <si>
    <t>24.02.2026</t>
  </si>
  <si>
    <t>01.03.2021</t>
  </si>
  <si>
    <t>01.03.2026</t>
  </si>
  <si>
    <t/>
  </si>
  <si>
    <t>SEACOR MARINE</t>
  </si>
  <si>
    <t>Harlan S. McCall</t>
  </si>
  <si>
    <t>DP 2</t>
  </si>
  <si>
    <t>400/5x1350</t>
  </si>
  <si>
    <t>Propeller</t>
  </si>
  <si>
    <t>MALONGO ANGOLA</t>
  </si>
  <si>
    <t>FSV</t>
  </si>
  <si>
    <t>PSV</t>
  </si>
  <si>
    <t>SEACOR CHIEF</t>
  </si>
  <si>
    <t>1445/2x1425kWt</t>
  </si>
  <si>
    <t>Malongo, Soyo, Luanda, Walvis Bay</t>
  </si>
  <si>
    <t>Michael G McCall</t>
  </si>
  <si>
    <t>496/6600kwt</t>
  </si>
  <si>
    <t>Water Jets</t>
  </si>
  <si>
    <t>Pointe Noire, Congo</t>
  </si>
  <si>
    <t>Liam J. McCall</t>
  </si>
  <si>
    <t>491/13400kwt</t>
  </si>
  <si>
    <t>Moderna Biotech</t>
  </si>
  <si>
    <t>26.12.2021</t>
  </si>
  <si>
    <t>28.11.2021</t>
  </si>
  <si>
    <t>Pointe Noire, Congo; Luanda, Angola; Walvis Bay, Namibia</t>
  </si>
  <si>
    <t>DP 3</t>
  </si>
  <si>
    <t>Seacor Lynx</t>
  </si>
  <si>
    <t>497/11513kwt</t>
  </si>
  <si>
    <t>2nd Mate/DPO</t>
  </si>
  <si>
    <t>17.02.2022</t>
  </si>
  <si>
    <t>15.03.2026</t>
  </si>
  <si>
    <t>2nd Mate/SDPO</t>
  </si>
  <si>
    <t>Luanda, Angola; Dakar, Senegal</t>
  </si>
  <si>
    <t>+380955407656 / Viber/ Telegram/ WhatsApp</t>
  </si>
  <si>
    <t>VROON OFFSHORE SERVICE</t>
  </si>
  <si>
    <t>VOS Princess</t>
  </si>
  <si>
    <t>Z-Drive</t>
  </si>
  <si>
    <t>3548/2x2400KW</t>
  </si>
  <si>
    <t>Damietta, Egypt</t>
  </si>
  <si>
    <t>2ND OFF/DPO</t>
  </si>
  <si>
    <t>Antalya</t>
  </si>
  <si>
    <t>MAINPORT</t>
  </si>
  <si>
    <t>Mainport Geo</t>
  </si>
  <si>
    <t>1240/4x840</t>
  </si>
  <si>
    <t>Azimuth</t>
  </si>
  <si>
    <t>Nord sea. Lowestoft, UK; Great Yarmouth, UK; Oostende, Belgium</t>
  </si>
  <si>
    <t>MPSV</t>
  </si>
  <si>
    <t>OSM Thome</t>
  </si>
  <si>
    <t>Atlantica Trader</t>
  </si>
  <si>
    <t>Twince CPP</t>
  </si>
  <si>
    <t>Nord Sea.</t>
  </si>
  <si>
    <t>Black Sea</t>
  </si>
  <si>
    <t>Mediterranean Sea</t>
  </si>
  <si>
    <t>25395/2025</t>
  </si>
  <si>
    <t>2ND OFF/DPO; CHIEF OFFICER/SDPO</t>
  </si>
  <si>
    <t>58</t>
  </si>
  <si>
    <t>2154t/4640kW</t>
  </si>
  <si>
    <t xml:space="preserve">Britoil </t>
  </si>
  <si>
    <t>BOS Princess</t>
  </si>
  <si>
    <t>MPSV (Geo Drilling)</t>
  </si>
  <si>
    <t>25.06.2029</t>
  </si>
  <si>
    <t>01.07.2019 Ukraine</t>
  </si>
  <si>
    <t>AB639730</t>
  </si>
  <si>
    <t>Bulgaria, Saint-Vlas city, Premier Fort Beach Hotel, h. B-2, app. 2031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</si>
</sst>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mmmm\ d\,\ yyyy"/>
    <numFmt numFmtId="165" formatCode="[$-409]d\-mmm\-yy;@"/>
  </numFmts>
  <fonts count="16">
    <font>
      <sz val="11"/>
      <color theme="1"/>
      <name val="Calibri"/>
      <family val="2"/>
      <scheme val="minor"/>
    </font>
    <font>
      <sz val="11"/>
      <color theme="1"/>
      <name val="Roboto"/>
    </font>
    <font>
      <b/>
      <sz val="9"/>
      <name val="Roboto"/>
    </font>
    <font>
      <b/>
      <sz val="10"/>
      <name val="Roboto"/>
    </font>
    <font>
      <sz val="9"/>
      <name val="Roboto"/>
    </font>
    <font>
      <b/>
      <sz val="9"/>
      <color theme="0"/>
      <name val="Roboto"/>
    </font>
    <font>
      <b/>
      <sz val="10"/>
      <color theme="0"/>
      <name val="Roboto"/>
    </font>
    <font>
      <b/>
      <sz val="9"/>
      <color theme="1"/>
      <name val="Roboto"/>
    </font>
    <font>
      <sz val="9"/>
      <color theme="1"/>
      <name val="Roboto"/>
    </font>
    <font>
      <sz val="10"/>
      <color theme="1"/>
      <name val="Roboto"/>
    </font>
    <font>
      <u/>
      <sz val="11"/>
      <color theme="10"/>
      <name val="Calibri"/>
      <family val="2"/>
      <scheme val="minor"/>
    </font>
    <font>
      <b/>
      <sz val="8"/>
      <name val="Arial"/>
      <family val="2"/>
    </font>
    <font>
      <b/>
      <sz val="8"/>
      <name val="CG Times"/>
      <family val="1"/>
    </font>
    <font>
      <b/>
      <sz val="7"/>
      <name val="CG Times"/>
      <charset val="204"/>
    </font>
    <font>
      <b/>
      <sz val="8"/>
      <name val="Cg times"/>
    </font>
    <font>
      <b/>
      <sz val="10"/>
      <name val="Cg times"/>
    </font>
  </fonts>
  <fills count="4">
    <fill>
      <patternFill patternType="none"/>
    </fill>
    <fill>
      <patternFill patternType="gray125"/>
    </fill>
    <fill>
      <patternFill patternType="solid">
        <fgColor rgb="FF006D9F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6D9F"/>
      </left>
      <right/>
      <top style="thin">
        <color rgb="FF006D9F"/>
      </top>
      <bottom style="thin">
        <color indexed="64"/>
      </bottom>
      <diagonal/>
    </border>
    <border>
      <left/>
      <right/>
      <top style="thin">
        <color rgb="FF006D9F"/>
      </top>
      <bottom style="thin">
        <color indexed="64"/>
      </bottom>
      <diagonal/>
    </border>
    <border>
      <left/>
      <right style="thin">
        <color rgb="FF006D9F"/>
      </right>
      <top style="thin">
        <color rgb="FF006D9F"/>
      </top>
      <bottom style="thin">
        <color indexed="64"/>
      </bottom>
      <diagonal/>
    </border>
    <border>
      <left style="thin">
        <color rgb="FF006D9F"/>
      </left>
      <right/>
      <top style="thin">
        <color rgb="FF006D9F"/>
      </top>
      <bottom/>
      <diagonal/>
    </border>
    <border>
      <left/>
      <right/>
      <top style="thin">
        <color rgb="FF006D9F"/>
      </top>
      <bottom/>
      <diagonal/>
    </border>
    <border>
      <left/>
      <right style="thin">
        <color rgb="FF006D9F"/>
      </right>
      <top style="thin">
        <color rgb="FF006D9F"/>
      </top>
      <bottom/>
      <diagonal/>
    </border>
    <border>
      <left style="thin">
        <color rgb="FF006D9F"/>
      </left>
      <right/>
      <top style="thin">
        <color rgb="FF006D9F"/>
      </top>
      <bottom style="thin">
        <color rgb="FF006D9F"/>
      </bottom>
      <diagonal/>
    </border>
    <border>
      <left/>
      <right/>
      <top style="thin">
        <color rgb="FF006D9F"/>
      </top>
      <bottom style="thin">
        <color rgb="FF006D9F"/>
      </bottom>
      <diagonal/>
    </border>
    <border>
      <left/>
      <right style="thin">
        <color rgb="FF006D9F"/>
      </right>
      <top style="thin">
        <color rgb="FF006D9F"/>
      </top>
      <bottom style="thin">
        <color rgb="FF006D9F"/>
      </bottom>
      <diagonal/>
    </border>
    <border>
      <left style="thin">
        <color indexed="64"/>
      </left>
      <right style="thin">
        <color rgb="FF006D9F"/>
      </right>
      <top style="thin">
        <color indexed="64"/>
      </top>
      <bottom style="thin">
        <color indexed="64"/>
      </bottom>
      <diagonal/>
    </border>
    <border>
      <left style="thin">
        <color rgb="FF006D9F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6D9F"/>
      </right>
      <top/>
      <bottom style="thin">
        <color indexed="64"/>
      </bottom>
      <diagonal/>
    </border>
    <border>
      <left style="thin">
        <color rgb="FF006D9F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rgb="FF006D9F"/>
      </top>
      <bottom style="thin">
        <color rgb="FF006D9F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rgb="FF006D9F"/>
      </top>
      <bottom style="thin">
        <color rgb="FF006D9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127">
    <xf numFmtId="0" fontId="0" fillId="0" borderId="0" xfId="0"/>
    <xf numFmtId="0" fontId="1" fillId="0" borderId="0" xfId="0" applyFont="1"/>
    <xf numFmtId="0" fontId="1" fillId="0" borderId="0" xfId="0" applyFont="1" applyBorder="1"/>
    <xf numFmtId="0" fontId="2" fillId="3" borderId="0" xfId="0" quotePrefix="1" applyFont="1" applyFill="1" applyBorder="1" applyAlignment="1">
      <alignment horizontal="left"/>
    </xf>
    <xf numFmtId="0" fontId="5" fillId="3" borderId="0" xfId="0" quotePrefix="1" applyFont="1" applyFill="1" applyBorder="1" applyAlignment="1"/>
    <xf numFmtId="0" fontId="8" fillId="3" borderId="0" xfId="0" applyFont="1" applyFill="1" applyBorder="1"/>
    <xf numFmtId="164" fontId="2" fillId="3" borderId="15" xfId="0" quotePrefix="1" applyNumberFormat="1" applyFont="1" applyFill="1" applyBorder="1" applyAlignment="1" applyProtection="1">
      <protection locked="0"/>
    </xf>
    <xf numFmtId="164" fontId="2" fillId="3" borderId="17" xfId="0" quotePrefix="1" applyNumberFormat="1" applyFont="1" applyFill="1" applyBorder="1" applyAlignment="1" applyProtection="1">
      <protection locked="0"/>
    </xf>
    <xf numFmtId="0" fontId="4" fillId="3" borderId="0" xfId="0" applyFont="1" applyFill="1" applyBorder="1"/>
    <xf numFmtId="164" fontId="2" fillId="3" borderId="0" xfId="0" quotePrefix="1" applyNumberFormat="1" applyFont="1" applyFill="1" applyBorder="1" applyAlignment="1" applyProtection="1">
      <alignment horizontal="center"/>
      <protection locked="0"/>
    </xf>
    <xf numFmtId="164" fontId="2" fillId="3" borderId="12" xfId="0" quotePrefix="1" applyNumberFormat="1" applyFont="1" applyFill="1" applyBorder="1" applyAlignment="1" applyProtection="1">
      <protection locked="0"/>
    </xf>
    <xf numFmtId="164" fontId="2" fillId="3" borderId="0" xfId="0" quotePrefix="1" applyNumberFormat="1" applyFont="1" applyFill="1" applyBorder="1" applyAlignment="1" applyProtection="1">
      <protection locked="0"/>
    </xf>
    <xf numFmtId="0" fontId="8" fillId="3" borderId="24" xfId="0" applyFont="1" applyFill="1" applyBorder="1"/>
    <xf numFmtId="0" fontId="6" fillId="2" borderId="4" xfId="0" applyFont="1" applyFill="1" applyBorder="1" applyAlignment="1">
      <alignment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/>
    </xf>
    <xf numFmtId="164" fontId="5" fillId="3" borderId="0" xfId="0" quotePrefix="1" applyNumberFormat="1" applyFont="1" applyFill="1" applyBorder="1" applyAlignment="1" applyProtection="1">
      <protection locked="0"/>
    </xf>
    <xf numFmtId="164" fontId="5" fillId="3" borderId="0" xfId="0" quotePrefix="1" applyNumberFormat="1" applyFont="1" applyFill="1" applyBorder="1" applyAlignment="1" applyProtection="1">
      <alignment horizontal="center"/>
      <protection locked="0"/>
    </xf>
    <xf numFmtId="0" fontId="5" fillId="3" borderId="23" xfId="0" quotePrefix="1" applyFont="1" applyFill="1" applyBorder="1" applyAlignment="1"/>
    <xf numFmtId="0" fontId="8" fillId="0" borderId="0" xfId="0" applyFont="1"/>
    <xf numFmtId="0" fontId="2" fillId="0" borderId="27" xfId="0" applyFont="1" applyBorder="1"/>
    <xf numFmtId="0" fontId="8" fillId="0" borderId="3" xfId="0" applyFont="1" applyBorder="1"/>
    <xf numFmtId="0" fontId="8" fillId="0" borderId="28" xfId="0" applyFont="1" applyBorder="1"/>
    <xf numFmtId="0" fontId="2" fillId="0" borderId="3" xfId="0" applyFont="1" applyBorder="1"/>
    <xf numFmtId="0" fontId="8" fillId="0" borderId="1" xfId="0" applyFont="1" applyBorder="1"/>
    <xf numFmtId="0" fontId="2" fillId="0" borderId="5" xfId="0" applyFont="1" applyBorder="1" applyAlignment="1" applyProtection="1">
      <alignment horizontal="center" vertical="center" wrapText="1"/>
      <protection locked="0"/>
    </xf>
    <xf numFmtId="2" fontId="2" fillId="0" borderId="5" xfId="0" applyNumberFormat="1" applyFont="1" applyBorder="1" applyAlignment="1">
      <alignment horizontal="center" vertical="center" wrapText="1"/>
    </xf>
    <xf numFmtId="1" fontId="2" fillId="0" borderId="5" xfId="0" applyNumberFormat="1" applyFont="1" applyBorder="1" applyAlignment="1">
      <alignment horizontal="center" vertical="center" wrapText="1"/>
    </xf>
    <xf numFmtId="0" fontId="2" fillId="0" borderId="4" xfId="0" applyFont="1" applyBorder="1" applyAlignment="1" applyProtection="1">
      <alignment horizontal="center" vertical="center" wrapText="1"/>
      <protection locked="0"/>
    </xf>
    <xf numFmtId="165" fontId="2" fillId="0" borderId="6" xfId="0" applyNumberFormat="1" applyFont="1" applyBorder="1" applyAlignment="1" applyProtection="1">
      <alignment horizontal="center" vertical="center"/>
      <protection locked="0"/>
    </xf>
    <xf numFmtId="2" fontId="2" fillId="0" borderId="4" xfId="0" applyNumberFormat="1" applyFont="1" applyBorder="1" applyAlignment="1">
      <alignment horizontal="center" vertical="center" wrapText="1"/>
    </xf>
    <xf numFmtId="1" fontId="2" fillId="0" borderId="4" xfId="0" applyNumberFormat="1" applyFont="1" applyBorder="1" applyAlignment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9" fillId="0" borderId="3" xfId="0" applyFont="1" applyBorder="1"/>
    <xf numFmtId="0" fontId="9" fillId="0" borderId="28" xfId="0" applyFont="1" applyBorder="1"/>
    <xf numFmtId="0" fontId="9" fillId="0" borderId="27" xfId="0" applyFont="1" applyBorder="1"/>
    <xf numFmtId="0" fontId="9" fillId="0" borderId="8" xfId="0" applyFont="1" applyBorder="1"/>
    <xf numFmtId="0" fontId="9" fillId="0" borderId="1" xfId="0" applyFont="1" applyBorder="1"/>
    <xf numFmtId="0" fontId="8" fillId="0" borderId="29" xfId="0" applyFont="1" applyBorder="1"/>
    <xf numFmtId="0" fontId="2" fillId="0" borderId="4" xfId="0" applyFont="1" applyBorder="1" applyAlignment="1" applyProtection="1">
      <alignment vertical="center" wrapText="1"/>
      <protection locked="0"/>
    </xf>
    <xf numFmtId="0" fontId="2" fillId="0" borderId="5" xfId="0" applyFont="1" applyBorder="1" applyAlignment="1" applyProtection="1">
      <alignment vertical="center"/>
      <protection locked="0"/>
    </xf>
    <xf numFmtId="0" fontId="2" fillId="0" borderId="4" xfId="0" applyFont="1" applyBorder="1" applyAlignment="1" applyProtection="1">
      <alignment vertical="center"/>
      <protection locked="0"/>
    </xf>
    <xf numFmtId="15" fontId="2" fillId="3" borderId="0" xfId="0" applyNumberFormat="1" applyFont="1" applyFill="1" applyBorder="1" applyAlignment="1">
      <alignment horizontal="left" wrapText="1"/>
    </xf>
    <xf numFmtId="0" fontId="2" fillId="3" borderId="0" xfId="0" quotePrefix="1" applyFont="1" applyFill="1" applyBorder="1" applyAlignment="1"/>
    <xf numFmtId="164" fontId="2" fillId="3" borderId="9" xfId="0" quotePrefix="1" applyNumberFormat="1" applyFont="1" applyFill="1" applyBorder="1" applyAlignment="1" applyProtection="1">
      <protection locked="0"/>
    </xf>
    <xf numFmtId="0" fontId="8" fillId="3" borderId="1" xfId="0" applyFont="1" applyFill="1" applyBorder="1"/>
    <xf numFmtId="0" fontId="8" fillId="3" borderId="1" xfId="0" applyFont="1" applyFill="1" applyBorder="1" applyAlignment="1"/>
    <xf numFmtId="0" fontId="8" fillId="3" borderId="29" xfId="0" applyFont="1" applyFill="1" applyBorder="1" applyAlignment="1"/>
    <xf numFmtId="0" fontId="2" fillId="0" borderId="4" xfId="0" applyFont="1" applyBorder="1" applyAlignment="1" applyProtection="1">
      <alignment horizontal="center" vertical="center" wrapText="1"/>
      <protection locked="0"/>
    </xf>
    <xf numFmtId="0" fontId="11" fillId="0" borderId="4" xfId="0" applyFont="1" applyFill="1" applyBorder="1" applyAlignment="1" applyProtection="1">
      <alignment vertical="center"/>
      <protection locked="0"/>
    </xf>
    <xf numFmtId="0" fontId="12" fillId="0" borderId="5" xfId="0" applyFont="1" applyFill="1" applyBorder="1" applyAlignment="1" applyProtection="1">
      <alignment horizontal="center" vertical="center" wrapText="1"/>
      <protection locked="0"/>
    </xf>
    <xf numFmtId="0" fontId="13" fillId="0" borderId="5" xfId="0" applyFont="1" applyFill="1" applyBorder="1" applyAlignment="1" applyProtection="1">
      <alignment horizontal="center" vertical="center" wrapText="1"/>
      <protection locked="0"/>
    </xf>
    <xf numFmtId="165" fontId="14" fillId="0" borderId="6" xfId="0" applyNumberFormat="1" applyFont="1" applyFill="1" applyBorder="1" applyAlignment="1" applyProtection="1">
      <alignment horizontal="center" vertical="center"/>
      <protection locked="0"/>
    </xf>
    <xf numFmtId="0" fontId="12" fillId="0" borderId="4" xfId="0" applyFont="1" applyFill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 applyProtection="1">
      <alignment horizontal="center" vertical="center" wrapText="1"/>
      <protection locked="0"/>
    </xf>
    <xf numFmtId="164" fontId="3" fillId="0" borderId="27" xfId="0" applyNumberFormat="1" applyFont="1" applyBorder="1"/>
    <xf numFmtId="0" fontId="2" fillId="0" borderId="4" xfId="0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5" fillId="2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5" fillId="2" borderId="4" xfId="0" quotePrefix="1" applyFont="1" applyFill="1" applyBorder="1" applyAlignment="1">
      <alignment horizontal="center" vertical="center" wrapText="1"/>
    </xf>
    <xf numFmtId="0" fontId="5" fillId="2" borderId="4" xfId="0" quotePrefix="1" applyFont="1" applyFill="1" applyBorder="1" applyAlignment="1">
      <alignment horizontal="center" vertical="center"/>
    </xf>
    <xf numFmtId="164" fontId="2" fillId="3" borderId="16" xfId="0" quotePrefix="1" applyNumberFormat="1" applyFont="1" applyFill="1" applyBorder="1" applyAlignment="1" applyProtection="1">
      <alignment horizontal="center"/>
      <protection locked="0"/>
    </xf>
    <xf numFmtId="164" fontId="2" fillId="3" borderId="17" xfId="0" quotePrefix="1" applyNumberFormat="1" applyFont="1" applyFill="1" applyBorder="1" applyAlignment="1" applyProtection="1">
      <alignment horizontal="center"/>
      <protection locked="0"/>
    </xf>
    <xf numFmtId="165" fontId="15" fillId="0" borderId="6" xfId="0" applyNumberFormat="1" applyFont="1" applyFill="1" applyBorder="1" applyAlignment="1" applyProtection="1">
      <alignment horizontal="center" vertical="center"/>
      <protection locked="0"/>
    </xf>
    <xf numFmtId="165" fontId="15" fillId="0" borderId="2" xfId="0" applyNumberFormat="1" applyFont="1" applyFill="1" applyBorder="1" applyAlignment="1" applyProtection="1">
      <alignment horizontal="center" vertical="center"/>
      <protection locked="0"/>
    </xf>
    <xf numFmtId="165" fontId="15" fillId="0" borderId="7" xfId="0" applyNumberFormat="1" applyFont="1" applyFill="1" applyBorder="1" applyAlignment="1" applyProtection="1">
      <alignment horizontal="center" vertical="center"/>
      <protection locked="0"/>
    </xf>
    <xf numFmtId="164" fontId="2" fillId="3" borderId="22" xfId="0" quotePrefix="1" applyNumberFormat="1" applyFont="1" applyFill="1" applyBorder="1" applyAlignment="1" applyProtection="1">
      <alignment horizontal="center"/>
      <protection locked="0"/>
    </xf>
    <xf numFmtId="0" fontId="5" fillId="2" borderId="18" xfId="0" quotePrefix="1" applyFont="1" applyFill="1" applyBorder="1" applyAlignment="1">
      <alignment horizontal="left"/>
    </xf>
    <xf numFmtId="0" fontId="5" fillId="2" borderId="19" xfId="0" quotePrefix="1" applyFont="1" applyFill="1" applyBorder="1" applyAlignment="1">
      <alignment horizontal="left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5" fillId="2" borderId="20" xfId="0" quotePrefix="1" applyFont="1" applyFill="1" applyBorder="1" applyAlignment="1">
      <alignment horizontal="left"/>
    </xf>
    <xf numFmtId="0" fontId="5" fillId="2" borderId="21" xfId="0" quotePrefix="1" applyFont="1" applyFill="1" applyBorder="1" applyAlignment="1">
      <alignment horizontal="left"/>
    </xf>
    <xf numFmtId="165" fontId="14" fillId="0" borderId="23" xfId="0" applyNumberFormat="1" applyFont="1" applyFill="1" applyBorder="1" applyAlignment="1" applyProtection="1">
      <alignment horizontal="center" vertical="center"/>
      <protection locked="0"/>
    </xf>
    <xf numFmtId="165" fontId="14" fillId="0" borderId="24" xfId="0" applyNumberFormat="1" applyFont="1" applyFill="1" applyBorder="1" applyAlignment="1" applyProtection="1">
      <alignment horizontal="center" vertical="center"/>
      <protection locked="0"/>
    </xf>
    <xf numFmtId="0" fontId="5" fillId="2" borderId="6" xfId="0" quotePrefix="1" applyFont="1" applyFill="1" applyBorder="1" applyAlignment="1"/>
    <xf numFmtId="0" fontId="5" fillId="2" borderId="2" xfId="0" quotePrefix="1" applyFont="1" applyFill="1" applyBorder="1" applyAlignment="1"/>
    <xf numFmtId="0" fontId="5" fillId="2" borderId="7" xfId="0" quotePrefix="1" applyFont="1" applyFill="1" applyBorder="1" applyAlignment="1"/>
    <xf numFmtId="0" fontId="5" fillId="2" borderId="4" xfId="0" quotePrefix="1" applyFont="1" applyFill="1" applyBorder="1" applyAlignment="1"/>
    <xf numFmtId="164" fontId="2" fillId="3" borderId="13" xfId="0" quotePrefix="1" applyNumberFormat="1" applyFont="1" applyFill="1" applyBorder="1" applyAlignment="1" applyProtection="1">
      <alignment horizontal="center"/>
      <protection locked="0"/>
    </xf>
    <xf numFmtId="164" fontId="2" fillId="3" borderId="14" xfId="0" quotePrefix="1" applyNumberFormat="1" applyFont="1" applyFill="1" applyBorder="1" applyAlignment="1" applyProtection="1">
      <alignment horizontal="center"/>
      <protection locked="0"/>
    </xf>
    <xf numFmtId="0" fontId="5" fillId="2" borderId="5" xfId="0" quotePrefix="1" applyFont="1" applyFill="1" applyBorder="1" applyAlignment="1"/>
    <xf numFmtId="0" fontId="5" fillId="3" borderId="23" xfId="0" quotePrefix="1" applyFont="1" applyFill="1" applyBorder="1" applyAlignment="1">
      <alignment horizontal="center"/>
    </xf>
    <xf numFmtId="0" fontId="5" fillId="3" borderId="0" xfId="0" quotePrefix="1" applyFont="1" applyFill="1" applyBorder="1" applyAlignment="1">
      <alignment horizontal="center"/>
    </xf>
    <xf numFmtId="0" fontId="6" fillId="2" borderId="4" xfId="0" applyFont="1" applyFill="1" applyBorder="1" applyAlignment="1">
      <alignment horizontal="left" vertical="center"/>
    </xf>
    <xf numFmtId="0" fontId="6" fillId="2" borderId="26" xfId="0" applyFont="1" applyFill="1" applyBorder="1" applyAlignment="1">
      <alignment horizontal="left" vertical="center"/>
    </xf>
    <xf numFmtId="0" fontId="6" fillId="2" borderId="26" xfId="0" applyFont="1" applyFill="1" applyBorder="1" applyAlignment="1">
      <alignment horizontal="center" vertical="center"/>
    </xf>
    <xf numFmtId="164" fontId="2" fillId="3" borderId="10" xfId="0" quotePrefix="1" applyNumberFormat="1" applyFont="1" applyFill="1" applyBorder="1" applyAlignment="1" applyProtection="1">
      <alignment horizontal="center"/>
      <protection locked="0"/>
    </xf>
    <xf numFmtId="164" fontId="2" fillId="3" borderId="11" xfId="0" quotePrefix="1" applyNumberFormat="1" applyFont="1" applyFill="1" applyBorder="1" applyAlignment="1" applyProtection="1">
      <alignment horizontal="center"/>
      <protection locked="0"/>
    </xf>
    <xf numFmtId="0" fontId="2" fillId="3" borderId="27" xfId="0" quotePrefix="1" applyFont="1" applyFill="1" applyBorder="1" applyAlignment="1">
      <alignment horizontal="center"/>
    </xf>
    <xf numFmtId="0" fontId="2" fillId="3" borderId="3" xfId="0" quotePrefix="1" applyFont="1" applyFill="1" applyBorder="1" applyAlignment="1">
      <alignment horizontal="center"/>
    </xf>
    <xf numFmtId="0" fontId="2" fillId="3" borderId="28" xfId="0" quotePrefix="1" applyFont="1" applyFill="1" applyBorder="1" applyAlignment="1">
      <alignment horizontal="center"/>
    </xf>
    <xf numFmtId="0" fontId="2" fillId="3" borderId="8" xfId="0" quotePrefix="1" applyFont="1" applyFill="1" applyBorder="1" applyAlignment="1">
      <alignment horizontal="center"/>
    </xf>
    <xf numFmtId="0" fontId="2" fillId="3" borderId="1" xfId="0" quotePrefix="1" applyFont="1" applyFill="1" applyBorder="1" applyAlignment="1">
      <alignment horizontal="center"/>
    </xf>
    <xf numFmtId="0" fontId="2" fillId="3" borderId="29" xfId="0" quotePrefix="1" applyFont="1" applyFill="1" applyBorder="1" applyAlignment="1">
      <alignment horizontal="center"/>
    </xf>
    <xf numFmtId="164" fontId="2" fillId="3" borderId="25" xfId="0" quotePrefix="1" applyNumberFormat="1" applyFont="1" applyFill="1" applyBorder="1" applyAlignment="1" applyProtection="1">
      <alignment horizontal="center"/>
      <protection locked="0"/>
    </xf>
    <xf numFmtId="164" fontId="2" fillId="3" borderId="0" xfId="0" quotePrefix="1" applyNumberFormat="1" applyFont="1" applyFill="1" applyBorder="1" applyAlignment="1" applyProtection="1">
      <alignment horizontal="center"/>
      <protection locked="0"/>
    </xf>
    <xf numFmtId="164" fontId="10" fillId="3" borderId="22" xfId="1" quotePrefix="1" applyNumberFormat="1" applyFill="1" applyBorder="1" applyAlignment="1" applyProtection="1">
      <alignment horizontal="center"/>
      <protection locked="0"/>
    </xf>
    <xf numFmtId="15" fontId="2" fillId="3" borderId="0" xfId="0" applyNumberFormat="1" applyFont="1" applyFill="1" applyBorder="1" applyAlignment="1">
      <alignment horizontal="center" vertical="center" wrapText="1"/>
    </xf>
    <xf numFmtId="15" fontId="2" fillId="3" borderId="24" xfId="0" applyNumberFormat="1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left" vertical="center"/>
    </xf>
    <xf numFmtId="0" fontId="7" fillId="3" borderId="24" xfId="0" applyFont="1" applyFill="1" applyBorder="1" applyAlignment="1">
      <alignment horizontal="left" vertical="center"/>
    </xf>
    <xf numFmtId="0" fontId="8" fillId="2" borderId="27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8" fillId="2" borderId="28" xfId="0" applyFont="1" applyFill="1" applyBorder="1" applyAlignment="1">
      <alignment horizontal="center"/>
    </xf>
    <xf numFmtId="0" fontId="8" fillId="2" borderId="23" xfId="0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8" fillId="2" borderId="24" xfId="0" applyFont="1" applyFill="1" applyBorder="1" applyAlignment="1">
      <alignment horizontal="center"/>
    </xf>
    <xf numFmtId="0" fontId="8" fillId="2" borderId="8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29" xfId="0" applyFont="1" applyFill="1" applyBorder="1" applyAlignment="1">
      <alignment horizont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mruColors>
      <color rgb="FF006D9F"/>
      <color rgb="FF3A5666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P.v.s-95@ukr.ne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40"/>
  <sheetViews>
    <sheetView tabSelected="1" zoomScaleNormal="100" workbookViewId="0">
      <selection activeCell="K9" sqref="K9:N9"/>
    </sheetView>
  </sheetViews>
  <sheetFormatPr defaultColWidth="9.109375" defaultRowHeight="13.8"/>
  <cols>
    <col min="1" max="1" width="27.33203125" style="1" customWidth="1"/>
    <col min="2" max="3" width="13" style="1" customWidth="1"/>
    <col min="4" max="4" width="11.6640625" style="1" customWidth="1"/>
    <col min="5" max="5" width="10.33203125" style="1" customWidth="1"/>
    <col min="6" max="6" width="9.88671875" style="1" customWidth="1"/>
    <col min="7" max="7" width="9.109375" style="1"/>
    <col min="8" max="8" width="10.6640625" style="1" customWidth="1"/>
    <col min="9" max="9" width="9.109375" style="1"/>
    <col min="10" max="10" width="18.5546875" style="1" customWidth="1"/>
    <col min="11" max="11" width="10.5546875" style="1" customWidth="1"/>
    <col min="12" max="13" width="9.109375" style="1"/>
    <col min="14" max="14" width="20.44140625" style="1" customWidth="1"/>
    <col min="15" max="16384" width="9.109375" style="1"/>
  </cols>
  <sheetData>
    <row r="1" spans="1:15" ht="51" customHeight="1">
      <c r="A1" s="68" t="s">
        <v>0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70"/>
      <c r="O1" s="2"/>
    </row>
    <row r="2" spans="1:15">
      <c r="A2" s="87" t="s">
        <v>1</v>
      </c>
      <c r="B2" s="88"/>
      <c r="C2" s="78" t="s">
        <v>77</v>
      </c>
      <c r="D2" s="73"/>
      <c r="E2" s="73"/>
      <c r="F2" s="73"/>
      <c r="G2" s="74"/>
      <c r="H2" s="97" t="s">
        <v>14</v>
      </c>
      <c r="I2" s="97"/>
      <c r="J2" s="97"/>
      <c r="K2" s="78" t="s">
        <v>85</v>
      </c>
      <c r="L2" s="73"/>
      <c r="M2" s="73"/>
      <c r="N2" s="111"/>
    </row>
    <row r="3" spans="1:15">
      <c r="A3" s="79" t="s">
        <v>2</v>
      </c>
      <c r="B3" s="80"/>
      <c r="C3" s="78" t="s">
        <v>139</v>
      </c>
      <c r="D3" s="73"/>
      <c r="E3" s="73"/>
      <c r="F3" s="73"/>
      <c r="G3" s="74"/>
      <c r="H3" s="94" t="s">
        <v>19</v>
      </c>
      <c r="I3" s="94"/>
      <c r="J3" s="94"/>
      <c r="K3" s="78" t="s">
        <v>121</v>
      </c>
      <c r="L3" s="73"/>
      <c r="M3" s="73"/>
      <c r="N3" s="111"/>
    </row>
    <row r="4" spans="1:15">
      <c r="A4" s="79" t="s">
        <v>3</v>
      </c>
      <c r="B4" s="80"/>
      <c r="C4" s="78" t="s">
        <v>78</v>
      </c>
      <c r="D4" s="73"/>
      <c r="E4" s="73"/>
      <c r="F4" s="73"/>
      <c r="G4" s="74"/>
      <c r="H4" s="94" t="s">
        <v>21</v>
      </c>
      <c r="I4" s="94"/>
      <c r="J4" s="94"/>
      <c r="K4" s="78" t="s">
        <v>123</v>
      </c>
      <c r="L4" s="73"/>
      <c r="M4" s="73"/>
      <c r="N4" s="111"/>
    </row>
    <row r="5" spans="1:15">
      <c r="A5" s="79" t="s">
        <v>4</v>
      </c>
      <c r="B5" s="80"/>
      <c r="C5" s="78" t="s">
        <v>79</v>
      </c>
      <c r="D5" s="73"/>
      <c r="E5" s="73"/>
      <c r="F5" s="73"/>
      <c r="G5" s="74"/>
      <c r="H5" s="94" t="s">
        <v>20</v>
      </c>
      <c r="I5" s="94"/>
      <c r="J5" s="94"/>
      <c r="K5" s="78" t="s">
        <v>122</v>
      </c>
      <c r="L5" s="73"/>
      <c r="M5" s="73"/>
      <c r="N5" s="111"/>
      <c r="O5" s="2"/>
    </row>
    <row r="6" spans="1:15">
      <c r="A6" s="79" t="s">
        <v>5</v>
      </c>
      <c r="B6" s="80"/>
      <c r="C6" s="78" t="s">
        <v>80</v>
      </c>
      <c r="D6" s="73"/>
      <c r="E6" s="73"/>
      <c r="F6" s="73"/>
      <c r="G6" s="74"/>
      <c r="H6" s="94" t="s">
        <v>15</v>
      </c>
      <c r="I6" s="94"/>
      <c r="J6" s="94"/>
      <c r="K6" s="78" t="s">
        <v>140</v>
      </c>
      <c r="L6" s="73"/>
      <c r="M6" s="73"/>
      <c r="N6" s="111"/>
    </row>
    <row r="7" spans="1:15">
      <c r="A7" s="79" t="s">
        <v>75</v>
      </c>
      <c r="B7" s="80"/>
      <c r="C7" s="78" t="s">
        <v>154</v>
      </c>
      <c r="D7" s="73"/>
      <c r="E7" s="73"/>
      <c r="F7" s="73"/>
      <c r="G7" s="74"/>
      <c r="H7" s="94" t="s">
        <v>16</v>
      </c>
      <c r="I7" s="94"/>
      <c r="J7" s="94"/>
      <c r="K7" s="78" t="s">
        <v>133</v>
      </c>
      <c r="L7" s="73"/>
      <c r="M7" s="73"/>
      <c r="N7" s="111"/>
    </row>
    <row r="8" spans="1:15" ht="14.4">
      <c r="A8" s="79" t="s">
        <v>6</v>
      </c>
      <c r="B8" s="80"/>
      <c r="C8" s="78" t="s">
        <v>81</v>
      </c>
      <c r="D8" s="73"/>
      <c r="E8" s="73"/>
      <c r="F8" s="73"/>
      <c r="G8" s="74"/>
      <c r="H8" s="94" t="s">
        <v>17</v>
      </c>
      <c r="I8" s="94"/>
      <c r="J8" s="94"/>
      <c r="K8" s="113" t="s">
        <v>86</v>
      </c>
      <c r="L8" s="73"/>
      <c r="M8" s="73"/>
      <c r="N8" s="111"/>
    </row>
    <row r="9" spans="1:15">
      <c r="A9" s="79" t="s">
        <v>7</v>
      </c>
      <c r="B9" s="80"/>
      <c r="C9" s="78" t="s">
        <v>82</v>
      </c>
      <c r="D9" s="73"/>
      <c r="E9" s="73"/>
      <c r="F9" s="73"/>
      <c r="G9" s="74"/>
      <c r="H9" s="94" t="s">
        <v>18</v>
      </c>
      <c r="I9" s="94"/>
      <c r="J9" s="94"/>
      <c r="K9" s="78" t="s">
        <v>163</v>
      </c>
      <c r="L9" s="73"/>
      <c r="M9" s="73"/>
      <c r="N9" s="111"/>
    </row>
    <row r="10" spans="1:15">
      <c r="A10" s="79" t="s">
        <v>8</v>
      </c>
      <c r="B10" s="80"/>
      <c r="C10" s="78" t="s">
        <v>83</v>
      </c>
      <c r="D10" s="73"/>
      <c r="E10" s="73"/>
      <c r="F10" s="73"/>
      <c r="G10" s="74"/>
      <c r="H10" s="94" t="s">
        <v>24</v>
      </c>
      <c r="I10" s="94"/>
      <c r="J10" s="94"/>
      <c r="K10" s="78" t="s">
        <v>87</v>
      </c>
      <c r="L10" s="73"/>
      <c r="M10" s="73"/>
      <c r="N10" s="111"/>
    </row>
    <row r="11" spans="1:15">
      <c r="A11" s="79" t="s">
        <v>9</v>
      </c>
      <c r="B11" s="80"/>
      <c r="C11" s="78" t="s">
        <v>162</v>
      </c>
      <c r="D11" s="73"/>
      <c r="E11" s="73"/>
      <c r="F11" s="73"/>
      <c r="G11" s="74"/>
      <c r="H11" s="94" t="s">
        <v>25</v>
      </c>
      <c r="I11" s="94"/>
      <c r="J11" s="94"/>
      <c r="K11" s="78" t="s">
        <v>88</v>
      </c>
      <c r="L11" s="73"/>
      <c r="M11" s="73"/>
      <c r="N11" s="111"/>
    </row>
    <row r="12" spans="1:15">
      <c r="A12" s="79" t="s">
        <v>7</v>
      </c>
      <c r="B12" s="80"/>
      <c r="C12" s="78" t="s">
        <v>161</v>
      </c>
      <c r="D12" s="73"/>
      <c r="E12" s="73"/>
      <c r="F12" s="73"/>
      <c r="G12" s="74"/>
      <c r="H12" s="94" t="s">
        <v>26</v>
      </c>
      <c r="I12" s="94"/>
      <c r="J12" s="94"/>
      <c r="K12" s="78" t="s">
        <v>88</v>
      </c>
      <c r="L12" s="73"/>
      <c r="M12" s="73"/>
      <c r="N12" s="111"/>
    </row>
    <row r="13" spans="1:15">
      <c r="A13" s="79" t="s">
        <v>8</v>
      </c>
      <c r="B13" s="80"/>
      <c r="C13" s="78" t="s">
        <v>160</v>
      </c>
      <c r="D13" s="73"/>
      <c r="E13" s="73"/>
      <c r="F13" s="73"/>
      <c r="G13" s="74"/>
      <c r="H13" s="94" t="s">
        <v>27</v>
      </c>
      <c r="I13" s="94"/>
      <c r="J13" s="94"/>
      <c r="K13" s="78" t="s">
        <v>89</v>
      </c>
      <c r="L13" s="73"/>
      <c r="M13" s="73"/>
      <c r="N13" s="111"/>
    </row>
    <row r="14" spans="1:15">
      <c r="A14" s="79" t="s">
        <v>10</v>
      </c>
      <c r="B14" s="80"/>
      <c r="C14" s="78" t="s">
        <v>153</v>
      </c>
      <c r="D14" s="73"/>
      <c r="E14" s="73"/>
      <c r="F14" s="73"/>
      <c r="G14" s="74"/>
      <c r="H14" s="94" t="s">
        <v>28</v>
      </c>
      <c r="I14" s="94"/>
      <c r="J14" s="94"/>
      <c r="K14" s="78" t="s">
        <v>90</v>
      </c>
      <c r="L14" s="73"/>
      <c r="M14" s="73"/>
      <c r="N14" s="111"/>
    </row>
    <row r="15" spans="1:15">
      <c r="A15" s="79" t="s">
        <v>11</v>
      </c>
      <c r="B15" s="80"/>
      <c r="C15" s="75">
        <v>45685</v>
      </c>
      <c r="D15" s="76"/>
      <c r="E15" s="76"/>
      <c r="F15" s="76"/>
      <c r="G15" s="77"/>
      <c r="H15" s="94" t="s">
        <v>76</v>
      </c>
      <c r="I15" s="94"/>
      <c r="J15" s="94"/>
      <c r="K15" s="78" t="s">
        <v>90</v>
      </c>
      <c r="L15" s="73"/>
      <c r="M15" s="73"/>
      <c r="N15" s="111"/>
    </row>
    <row r="16" spans="1:15">
      <c r="A16" s="79" t="s">
        <v>8</v>
      </c>
      <c r="B16" s="80"/>
      <c r="C16" s="75">
        <v>47504</v>
      </c>
      <c r="D16" s="76"/>
      <c r="E16" s="76"/>
      <c r="F16" s="76"/>
      <c r="G16" s="77"/>
      <c r="H16" s="118"/>
      <c r="I16" s="119"/>
      <c r="J16" s="120"/>
      <c r="K16" s="78"/>
      <c r="L16" s="73"/>
      <c r="M16" s="73"/>
      <c r="N16" s="111"/>
    </row>
    <row r="17" spans="1:14">
      <c r="A17" s="79" t="s">
        <v>12</v>
      </c>
      <c r="B17" s="80"/>
      <c r="C17" s="78" t="s">
        <v>95</v>
      </c>
      <c r="D17" s="73"/>
      <c r="E17" s="73"/>
      <c r="F17" s="73"/>
      <c r="G17" s="73"/>
      <c r="H17" s="121"/>
      <c r="I17" s="122"/>
      <c r="J17" s="123"/>
      <c r="K17" s="78"/>
      <c r="L17" s="73"/>
      <c r="M17" s="73"/>
      <c r="N17" s="111"/>
    </row>
    <row r="18" spans="1:14">
      <c r="A18" s="79" t="s">
        <v>11</v>
      </c>
      <c r="B18" s="80"/>
      <c r="C18" s="78" t="s">
        <v>93</v>
      </c>
      <c r="D18" s="73"/>
      <c r="E18" s="73"/>
      <c r="F18" s="73"/>
      <c r="G18" s="74"/>
      <c r="H18" s="121"/>
      <c r="I18" s="122"/>
      <c r="J18" s="123"/>
      <c r="K18" s="78"/>
      <c r="L18" s="73"/>
      <c r="M18" s="73"/>
      <c r="N18" s="111"/>
    </row>
    <row r="19" spans="1:14">
      <c r="A19" s="79" t="s">
        <v>8</v>
      </c>
      <c r="B19" s="80"/>
      <c r="C19" s="78" t="s">
        <v>94</v>
      </c>
      <c r="D19" s="73"/>
      <c r="E19" s="73"/>
      <c r="F19" s="73"/>
      <c r="G19" s="73"/>
      <c r="H19" s="121"/>
      <c r="I19" s="122"/>
      <c r="J19" s="123"/>
      <c r="K19" s="78"/>
      <c r="L19" s="73"/>
      <c r="M19" s="73"/>
      <c r="N19" s="111"/>
    </row>
    <row r="20" spans="1:14">
      <c r="A20" s="79" t="s">
        <v>13</v>
      </c>
      <c r="B20" s="80"/>
      <c r="C20" s="78" t="s">
        <v>96</v>
      </c>
      <c r="D20" s="73"/>
      <c r="E20" s="73"/>
      <c r="F20" s="73"/>
      <c r="G20" s="73"/>
      <c r="H20" s="121"/>
      <c r="I20" s="122"/>
      <c r="J20" s="123"/>
      <c r="K20" s="78"/>
      <c r="L20" s="73"/>
      <c r="M20" s="73"/>
      <c r="N20" s="111"/>
    </row>
    <row r="21" spans="1:14">
      <c r="A21" s="79" t="s">
        <v>11</v>
      </c>
      <c r="B21" s="80"/>
      <c r="C21" s="78" t="s">
        <v>97</v>
      </c>
      <c r="D21" s="73"/>
      <c r="E21" s="73"/>
      <c r="F21" s="73"/>
      <c r="G21" s="73"/>
      <c r="H21" s="124"/>
      <c r="I21" s="125"/>
      <c r="J21" s="126"/>
      <c r="K21" s="78"/>
      <c r="L21" s="73"/>
      <c r="M21" s="73"/>
      <c r="N21" s="111"/>
    </row>
    <row r="22" spans="1:14">
      <c r="A22" s="79" t="s">
        <v>8</v>
      </c>
      <c r="B22" s="80"/>
      <c r="C22" s="78" t="s">
        <v>98</v>
      </c>
      <c r="D22" s="73"/>
      <c r="E22" s="73"/>
      <c r="F22" s="73"/>
      <c r="G22" s="74"/>
      <c r="H22" s="91" t="s">
        <v>29</v>
      </c>
      <c r="I22" s="92"/>
      <c r="J22" s="93"/>
      <c r="K22" s="78" t="s">
        <v>155</v>
      </c>
      <c r="L22" s="73"/>
      <c r="M22" s="73"/>
      <c r="N22" s="111"/>
    </row>
    <row r="23" spans="1:14">
      <c r="A23" s="79" t="s">
        <v>23</v>
      </c>
      <c r="B23" s="80"/>
      <c r="C23" s="6" t="s">
        <v>70</v>
      </c>
      <c r="D23" s="54">
        <v>45455</v>
      </c>
      <c r="E23" s="6" t="s">
        <v>71</v>
      </c>
      <c r="F23" s="89">
        <v>46185</v>
      </c>
      <c r="G23" s="90"/>
      <c r="H23" s="94" t="s">
        <v>30</v>
      </c>
      <c r="I23" s="94"/>
      <c r="J23" s="94"/>
      <c r="K23" s="78" t="s">
        <v>91</v>
      </c>
      <c r="L23" s="73"/>
      <c r="M23" s="73"/>
      <c r="N23" s="111"/>
    </row>
    <row r="24" spans="1:14">
      <c r="A24" s="79" t="s">
        <v>22</v>
      </c>
      <c r="B24" s="80"/>
      <c r="C24" s="6" t="s">
        <v>70</v>
      </c>
      <c r="D24" s="7"/>
      <c r="E24" s="6" t="s">
        <v>71</v>
      </c>
      <c r="F24" s="73"/>
      <c r="G24" s="74"/>
      <c r="H24" s="94" t="s">
        <v>31</v>
      </c>
      <c r="I24" s="94"/>
      <c r="J24" s="94"/>
      <c r="K24" s="78"/>
      <c r="L24" s="73"/>
      <c r="M24" s="73"/>
      <c r="N24" s="111"/>
    </row>
    <row r="25" spans="1:14">
      <c r="A25" s="18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12"/>
    </row>
    <row r="26" spans="1:14">
      <c r="A26" s="79" t="s">
        <v>32</v>
      </c>
      <c r="B26" s="80"/>
      <c r="C26" s="6" t="s">
        <v>70</v>
      </c>
      <c r="D26" s="73"/>
      <c r="E26" s="73"/>
      <c r="F26" s="73"/>
      <c r="G26" s="74"/>
      <c r="H26" s="8"/>
      <c r="I26" s="8"/>
      <c r="J26" s="8"/>
      <c r="K26" s="5"/>
      <c r="L26" s="5"/>
      <c r="M26" s="5"/>
      <c r="N26" s="12"/>
    </row>
    <row r="27" spans="1:14">
      <c r="A27" s="18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12"/>
    </row>
    <row r="28" spans="1:14">
      <c r="A28" s="79" t="s">
        <v>33</v>
      </c>
      <c r="B28" s="80"/>
      <c r="C28" s="6" t="s">
        <v>70</v>
      </c>
      <c r="D28" s="73" t="s">
        <v>99</v>
      </c>
      <c r="E28" s="73"/>
      <c r="F28" s="73"/>
      <c r="G28" s="74"/>
      <c r="H28" s="6" t="s">
        <v>72</v>
      </c>
      <c r="I28" s="73" t="s">
        <v>100</v>
      </c>
      <c r="J28" s="74"/>
      <c r="K28" s="112"/>
      <c r="L28" s="112"/>
      <c r="M28" s="9"/>
      <c r="N28" s="12"/>
    </row>
    <row r="29" spans="1:14">
      <c r="A29" s="79" t="s">
        <v>34</v>
      </c>
      <c r="B29" s="80"/>
      <c r="C29" s="6" t="s">
        <v>70</v>
      </c>
      <c r="D29" s="73" t="s">
        <v>99</v>
      </c>
      <c r="E29" s="73"/>
      <c r="F29" s="73"/>
      <c r="G29" s="74"/>
      <c r="H29" s="6" t="s">
        <v>72</v>
      </c>
      <c r="I29" s="73" t="s">
        <v>100</v>
      </c>
      <c r="J29" s="74"/>
      <c r="K29" s="112"/>
      <c r="L29" s="112"/>
      <c r="M29" s="9"/>
      <c r="N29" s="12"/>
    </row>
    <row r="30" spans="1:14">
      <c r="A30" s="79" t="s">
        <v>35</v>
      </c>
      <c r="B30" s="80"/>
      <c r="C30" s="6" t="s">
        <v>70</v>
      </c>
      <c r="D30" s="73" t="s">
        <v>99</v>
      </c>
      <c r="E30" s="73"/>
      <c r="F30" s="73"/>
      <c r="G30" s="74"/>
      <c r="H30" s="6" t="s">
        <v>72</v>
      </c>
      <c r="I30" s="73" t="s">
        <v>100</v>
      </c>
      <c r="J30" s="74"/>
      <c r="K30" s="112"/>
      <c r="L30" s="112"/>
      <c r="M30" s="9"/>
      <c r="N30" s="12"/>
    </row>
    <row r="31" spans="1:14">
      <c r="A31" s="79" t="s">
        <v>36</v>
      </c>
      <c r="B31" s="80"/>
      <c r="C31" s="6" t="s">
        <v>70</v>
      </c>
      <c r="D31" s="73" t="s">
        <v>99</v>
      </c>
      <c r="E31" s="73"/>
      <c r="F31" s="73"/>
      <c r="G31" s="74"/>
      <c r="H31" s="6" t="s">
        <v>72</v>
      </c>
      <c r="I31" s="73" t="s">
        <v>100</v>
      </c>
      <c r="J31" s="74"/>
      <c r="K31" s="112"/>
      <c r="L31" s="112"/>
      <c r="M31" s="9"/>
      <c r="N31" s="12"/>
    </row>
    <row r="32" spans="1:14">
      <c r="A32" s="79" t="s">
        <v>37</v>
      </c>
      <c r="B32" s="80"/>
      <c r="C32" s="10" t="s">
        <v>70</v>
      </c>
      <c r="D32" s="95"/>
      <c r="E32" s="95"/>
      <c r="F32" s="95"/>
      <c r="G32" s="96"/>
      <c r="H32" s="6" t="s">
        <v>72</v>
      </c>
      <c r="I32" s="73"/>
      <c r="J32" s="74"/>
      <c r="K32" s="112"/>
      <c r="L32" s="112"/>
      <c r="M32" s="9"/>
      <c r="N32" s="12"/>
    </row>
    <row r="33" spans="1:14">
      <c r="A33" s="98"/>
      <c r="B33" s="99"/>
      <c r="C33" s="99"/>
      <c r="D33" s="99"/>
      <c r="E33" s="99"/>
      <c r="F33" s="99"/>
      <c r="G33" s="99"/>
      <c r="H33" s="99"/>
      <c r="I33" s="99"/>
      <c r="J33" s="99"/>
      <c r="K33" s="99"/>
      <c r="L33" s="99"/>
      <c r="M33" s="99"/>
      <c r="N33" s="12"/>
    </row>
    <row r="34" spans="1:14">
      <c r="A34" s="79" t="s">
        <v>38</v>
      </c>
      <c r="B34" s="80"/>
      <c r="C34" s="6" t="s">
        <v>70</v>
      </c>
      <c r="D34" s="73" t="s">
        <v>99</v>
      </c>
      <c r="E34" s="73"/>
      <c r="F34" s="73"/>
      <c r="G34" s="74"/>
      <c r="H34" s="6" t="s">
        <v>72</v>
      </c>
      <c r="I34" s="73" t="s">
        <v>100</v>
      </c>
      <c r="J34" s="74"/>
      <c r="K34" s="16"/>
      <c r="L34" s="17"/>
      <c r="M34" s="11"/>
      <c r="N34" s="12"/>
    </row>
    <row r="35" spans="1:14">
      <c r="A35" s="79" t="s">
        <v>47</v>
      </c>
      <c r="B35" s="80"/>
      <c r="C35" s="6" t="s">
        <v>70</v>
      </c>
      <c r="D35" s="73" t="s">
        <v>101</v>
      </c>
      <c r="E35" s="73"/>
      <c r="F35" s="73"/>
      <c r="G35" s="74"/>
      <c r="H35" s="6" t="s">
        <v>72</v>
      </c>
      <c r="I35" s="73" t="s">
        <v>102</v>
      </c>
      <c r="J35" s="74"/>
      <c r="K35" s="16"/>
      <c r="L35" s="17"/>
      <c r="M35" s="11"/>
      <c r="N35" s="12"/>
    </row>
    <row r="36" spans="1:14">
      <c r="A36" s="79" t="s">
        <v>48</v>
      </c>
      <c r="B36" s="80"/>
      <c r="C36" s="6" t="s">
        <v>70</v>
      </c>
      <c r="D36" s="73" t="s">
        <v>103</v>
      </c>
      <c r="E36" s="73"/>
      <c r="F36" s="73"/>
      <c r="G36" s="74"/>
      <c r="H36" s="6" t="s">
        <v>72</v>
      </c>
      <c r="I36" s="73"/>
      <c r="J36" s="74"/>
      <c r="K36" s="16"/>
      <c r="L36" s="17"/>
      <c r="M36" s="11"/>
      <c r="N36" s="12"/>
    </row>
    <row r="37" spans="1:14">
      <c r="A37" s="79" t="s">
        <v>39</v>
      </c>
      <c r="B37" s="80"/>
      <c r="C37" s="6" t="s">
        <v>70</v>
      </c>
      <c r="D37" s="73" t="s">
        <v>101</v>
      </c>
      <c r="E37" s="73"/>
      <c r="F37" s="73"/>
      <c r="G37" s="74"/>
      <c r="H37" s="6" t="s">
        <v>72</v>
      </c>
      <c r="I37" s="73" t="s">
        <v>102</v>
      </c>
      <c r="J37" s="74"/>
      <c r="K37" s="16"/>
      <c r="L37" s="17"/>
      <c r="M37" s="11"/>
      <c r="N37" s="12"/>
    </row>
    <row r="38" spans="1:14">
      <c r="A38" s="79" t="s">
        <v>40</v>
      </c>
      <c r="B38" s="80"/>
      <c r="C38" s="6" t="s">
        <v>70</v>
      </c>
      <c r="D38" s="73"/>
      <c r="E38" s="73"/>
      <c r="F38" s="73"/>
      <c r="G38" s="74"/>
      <c r="H38" s="6" t="s">
        <v>72</v>
      </c>
      <c r="I38" s="73"/>
      <c r="J38" s="74"/>
      <c r="K38" s="16"/>
      <c r="L38" s="17"/>
      <c r="M38" s="11"/>
      <c r="N38" s="12"/>
    </row>
    <row r="39" spans="1:14">
      <c r="A39" s="79" t="s">
        <v>41</v>
      </c>
      <c r="B39" s="80"/>
      <c r="C39" s="6" t="s">
        <v>70</v>
      </c>
      <c r="D39" s="73" t="s">
        <v>92</v>
      </c>
      <c r="E39" s="73"/>
      <c r="F39" s="73"/>
      <c r="G39" s="74"/>
      <c r="H39" s="6" t="s">
        <v>72</v>
      </c>
      <c r="I39" s="73" t="s">
        <v>84</v>
      </c>
      <c r="J39" s="74"/>
      <c r="K39" s="16"/>
      <c r="L39" s="17"/>
      <c r="M39" s="11"/>
      <c r="N39" s="12"/>
    </row>
    <row r="40" spans="1:14">
      <c r="A40" s="79" t="s">
        <v>42</v>
      </c>
      <c r="B40" s="80"/>
      <c r="C40" s="6" t="s">
        <v>70</v>
      </c>
      <c r="D40" s="73" t="s">
        <v>99</v>
      </c>
      <c r="E40" s="73"/>
      <c r="F40" s="73"/>
      <c r="G40" s="74"/>
      <c r="H40" s="6" t="s">
        <v>72</v>
      </c>
      <c r="I40" s="73" t="s">
        <v>100</v>
      </c>
      <c r="J40" s="74"/>
      <c r="K40" s="16"/>
      <c r="L40" s="17"/>
      <c r="M40" s="11"/>
      <c r="N40" s="12"/>
    </row>
    <row r="41" spans="1:14">
      <c r="A41" s="79" t="s">
        <v>43</v>
      </c>
      <c r="B41" s="80"/>
      <c r="C41" s="6" t="s">
        <v>70</v>
      </c>
      <c r="D41" s="73" t="s">
        <v>99</v>
      </c>
      <c r="E41" s="73"/>
      <c r="F41" s="73"/>
      <c r="G41" s="74"/>
      <c r="H41" s="6" t="s">
        <v>72</v>
      </c>
      <c r="I41" s="73" t="s">
        <v>100</v>
      </c>
      <c r="J41" s="74"/>
      <c r="K41" s="16"/>
      <c r="L41" s="17"/>
      <c r="M41" s="11"/>
      <c r="N41" s="12"/>
    </row>
    <row r="42" spans="1:14">
      <c r="A42" s="79" t="s">
        <v>44</v>
      </c>
      <c r="B42" s="80"/>
      <c r="C42" s="6" t="s">
        <v>70</v>
      </c>
      <c r="D42" s="73"/>
      <c r="E42" s="73"/>
      <c r="F42" s="73"/>
      <c r="G42" s="74"/>
      <c r="H42" s="6" t="s">
        <v>72</v>
      </c>
      <c r="I42" s="73"/>
      <c r="J42" s="74"/>
      <c r="K42" s="16"/>
      <c r="L42" s="17"/>
      <c r="M42" s="11"/>
      <c r="N42" s="12"/>
    </row>
    <row r="43" spans="1:14">
      <c r="A43" s="79" t="s">
        <v>45</v>
      </c>
      <c r="B43" s="80"/>
      <c r="C43" s="6" t="s">
        <v>70</v>
      </c>
      <c r="D43" s="73"/>
      <c r="E43" s="73"/>
      <c r="F43" s="73"/>
      <c r="G43" s="74"/>
      <c r="H43" s="6" t="s">
        <v>72</v>
      </c>
      <c r="I43" s="73"/>
      <c r="J43" s="74"/>
      <c r="K43" s="114"/>
      <c r="L43" s="114"/>
      <c r="M43" s="114"/>
      <c r="N43" s="115"/>
    </row>
    <row r="44" spans="1:14">
      <c r="A44" s="79" t="s">
        <v>46</v>
      </c>
      <c r="B44" s="80"/>
      <c r="C44" s="6" t="s">
        <v>70</v>
      </c>
      <c r="D44" s="73"/>
      <c r="E44" s="73"/>
      <c r="F44" s="73"/>
      <c r="G44" s="74"/>
      <c r="H44" s="6" t="s">
        <v>72</v>
      </c>
      <c r="I44" s="73"/>
      <c r="J44" s="74"/>
      <c r="K44" s="16"/>
      <c r="L44" s="5"/>
      <c r="M44" s="5"/>
      <c r="N44" s="12"/>
    </row>
    <row r="45" spans="1:14" ht="15" customHeight="1">
      <c r="A45" s="18"/>
      <c r="B45" s="4"/>
      <c r="C45" s="4"/>
      <c r="D45" s="4"/>
      <c r="E45" s="4"/>
      <c r="F45" s="4"/>
      <c r="G45" s="4"/>
      <c r="H45" s="4"/>
      <c r="I45" s="4"/>
      <c r="J45" s="4"/>
      <c r="K45" s="114" t="s">
        <v>74</v>
      </c>
      <c r="L45" s="114"/>
      <c r="M45" s="114"/>
      <c r="N45" s="115"/>
    </row>
    <row r="46" spans="1:14">
      <c r="A46" s="79" t="s">
        <v>49</v>
      </c>
      <c r="B46" s="80"/>
      <c r="C46" s="6" t="s">
        <v>70</v>
      </c>
      <c r="D46" s="73" t="s">
        <v>129</v>
      </c>
      <c r="E46" s="73"/>
      <c r="F46" s="73"/>
      <c r="G46" s="74"/>
      <c r="H46" s="6" t="s">
        <v>72</v>
      </c>
      <c r="I46" s="73" t="s">
        <v>130</v>
      </c>
      <c r="J46" s="74"/>
      <c r="K46" s="5"/>
      <c r="L46" s="116" t="s">
        <v>73</v>
      </c>
      <c r="M46" s="116"/>
      <c r="N46" s="117"/>
    </row>
    <row r="47" spans="1:14">
      <c r="A47" s="79" t="s">
        <v>50</v>
      </c>
      <c r="B47" s="80"/>
      <c r="C47" s="46" t="s">
        <v>70</v>
      </c>
      <c r="D47" s="103"/>
      <c r="E47" s="103"/>
      <c r="F47" s="103"/>
      <c r="G47" s="104"/>
      <c r="H47" s="46" t="s">
        <v>72</v>
      </c>
      <c r="I47" s="103"/>
      <c r="J47" s="104"/>
      <c r="K47" s="47"/>
      <c r="L47" s="48"/>
      <c r="M47" s="48"/>
      <c r="N47" s="49"/>
    </row>
    <row r="48" spans="1:14" ht="30" customHeight="1">
      <c r="A48" s="3"/>
      <c r="B48" s="3"/>
      <c r="C48" s="3"/>
      <c r="D48" s="3"/>
      <c r="E48" s="3"/>
      <c r="F48" s="3"/>
      <c r="G48" s="3"/>
      <c r="H48" s="3"/>
      <c r="I48" s="45"/>
      <c r="J48" s="5"/>
      <c r="K48" s="5"/>
      <c r="L48" s="5"/>
      <c r="M48" s="5"/>
      <c r="N48" s="5"/>
    </row>
    <row r="49" spans="1:14" ht="29.25" customHeight="1">
      <c r="A49" s="3"/>
      <c r="B49" s="3"/>
      <c r="C49" s="3"/>
      <c r="D49" s="3"/>
      <c r="E49" s="3"/>
      <c r="F49" s="3"/>
      <c r="G49" s="3"/>
      <c r="H49" s="3"/>
      <c r="I49" s="3"/>
      <c r="J49" s="44"/>
      <c r="K49" s="44"/>
      <c r="L49" s="44"/>
      <c r="M49" s="44"/>
      <c r="N49" s="44"/>
    </row>
    <row r="50" spans="1:14" ht="29.25" customHeight="1">
      <c r="A50" s="105"/>
      <c r="B50" s="106"/>
      <c r="C50" s="106"/>
      <c r="D50" s="106"/>
      <c r="E50" s="106"/>
      <c r="F50" s="106"/>
      <c r="G50" s="106"/>
      <c r="H50" s="106"/>
      <c r="I50" s="106"/>
      <c r="J50" s="106"/>
      <c r="K50" s="106"/>
      <c r="L50" s="106"/>
      <c r="M50" s="106"/>
      <c r="N50" s="107"/>
    </row>
    <row r="51" spans="1:14" ht="20.25" customHeight="1">
      <c r="A51" s="108"/>
      <c r="B51" s="109"/>
      <c r="C51" s="109"/>
      <c r="D51" s="109"/>
      <c r="E51" s="109"/>
      <c r="F51" s="109"/>
      <c r="G51" s="109"/>
      <c r="H51" s="109"/>
      <c r="I51" s="109"/>
      <c r="J51" s="109"/>
      <c r="K51" s="109"/>
      <c r="L51" s="109"/>
      <c r="M51" s="109"/>
      <c r="N51" s="110"/>
    </row>
    <row r="52" spans="1:14" ht="27" customHeight="1">
      <c r="A52" s="13" t="s">
        <v>51</v>
      </c>
      <c r="B52" s="57" t="str">
        <f>C2</f>
        <v>Pyrozhenko Vladyslav</v>
      </c>
      <c r="C52" s="35"/>
      <c r="D52" s="35"/>
      <c r="E52" s="35"/>
      <c r="F52" s="35"/>
      <c r="G52" s="36"/>
      <c r="H52" s="102" t="s">
        <v>52</v>
      </c>
      <c r="I52" s="102"/>
      <c r="J52" s="20"/>
      <c r="K52" s="23" t="str">
        <f>C7</f>
        <v>2ND OFF/DPO; CHIEF OFFICER/SDPO</v>
      </c>
      <c r="L52" s="21"/>
      <c r="M52" s="21"/>
      <c r="N52" s="22"/>
    </row>
    <row r="53" spans="1:14">
      <c r="A53" s="100" t="s">
        <v>53</v>
      </c>
      <c r="B53" s="37"/>
      <c r="C53" s="35"/>
      <c r="D53" s="35"/>
      <c r="E53" s="35"/>
      <c r="F53" s="35"/>
      <c r="G53" s="35"/>
      <c r="H53" s="35"/>
      <c r="I53" s="35"/>
      <c r="J53" s="21"/>
      <c r="K53" s="21"/>
      <c r="L53" s="21"/>
      <c r="M53" s="21"/>
      <c r="N53" s="22"/>
    </row>
    <row r="54" spans="1:14">
      <c r="A54" s="101"/>
      <c r="B54" s="38"/>
      <c r="C54" s="39"/>
      <c r="D54" s="39"/>
      <c r="E54" s="39"/>
      <c r="F54" s="39"/>
      <c r="G54" s="39"/>
      <c r="H54" s="39"/>
      <c r="I54" s="39"/>
      <c r="J54" s="24"/>
      <c r="K54" s="24"/>
      <c r="L54" s="24"/>
      <c r="M54" s="24"/>
      <c r="N54" s="40"/>
    </row>
    <row r="55" spans="1:14">
      <c r="A55" s="71" t="s">
        <v>54</v>
      </c>
      <c r="B55" s="71" t="s">
        <v>2</v>
      </c>
      <c r="C55" s="65" t="s">
        <v>55</v>
      </c>
      <c r="D55" s="65" t="s">
        <v>69</v>
      </c>
      <c r="E55" s="65" t="s">
        <v>56</v>
      </c>
      <c r="F55" s="65"/>
      <c r="G55" s="65" t="s">
        <v>57</v>
      </c>
      <c r="H55" s="65"/>
      <c r="I55" s="65" t="s">
        <v>58</v>
      </c>
      <c r="J55" s="65"/>
      <c r="K55" s="65" t="s">
        <v>59</v>
      </c>
      <c r="L55" s="65"/>
      <c r="M55" s="65"/>
      <c r="N55" s="65" t="s">
        <v>60</v>
      </c>
    </row>
    <row r="56" spans="1:14" ht="28.5" customHeight="1">
      <c r="A56" s="72"/>
      <c r="B56" s="72"/>
      <c r="C56" s="66"/>
      <c r="D56" s="66"/>
      <c r="E56" s="65"/>
      <c r="F56" s="65"/>
      <c r="G56" s="65"/>
      <c r="H56" s="65"/>
      <c r="I56" s="65"/>
      <c r="J56" s="65"/>
      <c r="K56" s="65"/>
      <c r="L56" s="65"/>
      <c r="M56" s="65"/>
      <c r="N56" s="66"/>
    </row>
    <row r="57" spans="1:14">
      <c r="A57" s="72"/>
      <c r="B57" s="72"/>
      <c r="C57" s="66"/>
      <c r="D57" s="66"/>
      <c r="E57" s="15" t="s">
        <v>61</v>
      </c>
      <c r="F57" s="15" t="s">
        <v>62</v>
      </c>
      <c r="G57" s="15" t="s">
        <v>63</v>
      </c>
      <c r="H57" s="15" t="s">
        <v>64</v>
      </c>
      <c r="I57" s="14" t="s">
        <v>65</v>
      </c>
      <c r="J57" s="14" t="s">
        <v>66</v>
      </c>
      <c r="K57" s="65"/>
      <c r="L57" s="65"/>
      <c r="M57" s="65"/>
      <c r="N57" s="66"/>
    </row>
    <row r="58" spans="1:14" ht="21" customHeight="1">
      <c r="A58" s="51" t="s">
        <v>104</v>
      </c>
      <c r="B58" s="23" t="s">
        <v>128</v>
      </c>
      <c r="C58" s="53" t="s">
        <v>105</v>
      </c>
      <c r="D58" s="25" t="s">
        <v>106</v>
      </c>
      <c r="E58" s="54">
        <v>43808</v>
      </c>
      <c r="F58" s="54">
        <v>43817</v>
      </c>
      <c r="G58" s="26">
        <f>H58/30</f>
        <v>0.3</v>
      </c>
      <c r="H58" s="27">
        <f>F58-E58</f>
        <v>9</v>
      </c>
      <c r="I58" s="55" t="s">
        <v>107</v>
      </c>
      <c r="J58" s="55" t="s">
        <v>108</v>
      </c>
      <c r="K58" s="63" t="s">
        <v>109</v>
      </c>
      <c r="L58" s="64"/>
      <c r="M58" s="67"/>
      <c r="N58" s="25" t="s">
        <v>110</v>
      </c>
    </row>
    <row r="59" spans="1:14" ht="20.399999999999999" customHeight="1">
      <c r="A59" s="51" t="s">
        <v>104</v>
      </c>
      <c r="B59" s="23" t="s">
        <v>128</v>
      </c>
      <c r="C59" s="52" t="s">
        <v>112</v>
      </c>
      <c r="D59" s="25" t="s">
        <v>106</v>
      </c>
      <c r="E59" s="54">
        <v>43817</v>
      </c>
      <c r="F59" s="54">
        <v>43896</v>
      </c>
      <c r="G59" s="26">
        <f t="shared" ref="G59:G138" si="0">H59/30</f>
        <v>2.6333333333333333</v>
      </c>
      <c r="H59" s="27">
        <f>F59-E59</f>
        <v>79</v>
      </c>
      <c r="I59" s="55" t="s">
        <v>113</v>
      </c>
      <c r="J59" s="55" t="s">
        <v>108</v>
      </c>
      <c r="K59" s="63" t="s">
        <v>114</v>
      </c>
      <c r="L59" s="64"/>
      <c r="M59" s="67"/>
      <c r="N59" s="25" t="s">
        <v>111</v>
      </c>
    </row>
    <row r="60" spans="1:14" ht="24">
      <c r="A60" s="51" t="s">
        <v>104</v>
      </c>
      <c r="B60" s="23" t="s">
        <v>128</v>
      </c>
      <c r="C60" s="25" t="s">
        <v>115</v>
      </c>
      <c r="D60" s="25" t="s">
        <v>106</v>
      </c>
      <c r="E60" s="29">
        <v>44105</v>
      </c>
      <c r="F60" s="29">
        <v>44124</v>
      </c>
      <c r="G60" s="26">
        <f t="shared" si="0"/>
        <v>0.6333333333333333</v>
      </c>
      <c r="H60" s="27">
        <f t="shared" ref="H60:H138" si="1">F60-E60</f>
        <v>19</v>
      </c>
      <c r="I60" s="28" t="s">
        <v>116</v>
      </c>
      <c r="J60" s="28" t="s">
        <v>117</v>
      </c>
      <c r="K60" s="63" t="s">
        <v>118</v>
      </c>
      <c r="L60" s="64"/>
      <c r="M60" s="64"/>
      <c r="N60" s="25" t="s">
        <v>110</v>
      </c>
    </row>
    <row r="61" spans="1:14" ht="24">
      <c r="A61" s="51" t="s">
        <v>104</v>
      </c>
      <c r="B61" s="23" t="s">
        <v>128</v>
      </c>
      <c r="C61" s="25" t="s">
        <v>119</v>
      </c>
      <c r="D61" s="25" t="s">
        <v>106</v>
      </c>
      <c r="E61" s="29">
        <v>44124</v>
      </c>
      <c r="F61" s="29">
        <v>44137</v>
      </c>
      <c r="G61" s="26">
        <f t="shared" si="0"/>
        <v>0.43333333333333335</v>
      </c>
      <c r="H61" s="27">
        <f t="shared" si="1"/>
        <v>13</v>
      </c>
      <c r="I61" s="28" t="s">
        <v>120</v>
      </c>
      <c r="J61" s="50" t="s">
        <v>117</v>
      </c>
      <c r="K61" s="63" t="s">
        <v>118</v>
      </c>
      <c r="L61" s="64"/>
      <c r="M61" s="64"/>
      <c r="N61" s="25" t="s">
        <v>110</v>
      </c>
    </row>
    <row r="62" spans="1:14" ht="24">
      <c r="A62" s="51" t="s">
        <v>104</v>
      </c>
      <c r="B62" s="23" t="s">
        <v>128</v>
      </c>
      <c r="C62" s="25" t="s">
        <v>115</v>
      </c>
      <c r="D62" s="25" t="s">
        <v>106</v>
      </c>
      <c r="E62" s="29">
        <v>44137</v>
      </c>
      <c r="F62" s="29">
        <v>44230</v>
      </c>
      <c r="G62" s="26">
        <f t="shared" si="0"/>
        <v>3.1</v>
      </c>
      <c r="H62" s="27">
        <f t="shared" si="1"/>
        <v>93</v>
      </c>
      <c r="I62" s="50" t="s">
        <v>116</v>
      </c>
      <c r="J62" s="50" t="s">
        <v>117</v>
      </c>
      <c r="K62" s="63" t="s">
        <v>118</v>
      </c>
      <c r="L62" s="64"/>
      <c r="M62" s="64"/>
      <c r="N62" s="25" t="s">
        <v>110</v>
      </c>
    </row>
    <row r="63" spans="1:14" ht="24">
      <c r="A63" s="51" t="s">
        <v>104</v>
      </c>
      <c r="B63" s="23" t="s">
        <v>128</v>
      </c>
      <c r="C63" s="25" t="s">
        <v>115</v>
      </c>
      <c r="D63" s="25" t="s">
        <v>106</v>
      </c>
      <c r="E63" s="29">
        <v>44335</v>
      </c>
      <c r="F63" s="29">
        <v>44465</v>
      </c>
      <c r="G63" s="26">
        <f t="shared" si="0"/>
        <v>4.333333333333333</v>
      </c>
      <c r="H63" s="27">
        <f t="shared" si="1"/>
        <v>130</v>
      </c>
      <c r="I63" s="50" t="s">
        <v>116</v>
      </c>
      <c r="J63" s="50" t="s">
        <v>117</v>
      </c>
      <c r="K63" s="63" t="s">
        <v>118</v>
      </c>
      <c r="L63" s="64"/>
      <c r="M63" s="64"/>
      <c r="N63" s="25" t="s">
        <v>110</v>
      </c>
    </row>
    <row r="64" spans="1:14" ht="24">
      <c r="A64" s="51" t="s">
        <v>104</v>
      </c>
      <c r="B64" s="23" t="s">
        <v>128</v>
      </c>
      <c r="C64" s="25" t="s">
        <v>115</v>
      </c>
      <c r="D64" s="25" t="s">
        <v>106</v>
      </c>
      <c r="E64" s="29">
        <v>44564</v>
      </c>
      <c r="F64" s="29">
        <v>44673</v>
      </c>
      <c r="G64" s="26">
        <f t="shared" si="0"/>
        <v>3.6333333333333333</v>
      </c>
      <c r="H64" s="27">
        <f t="shared" si="1"/>
        <v>109</v>
      </c>
      <c r="I64" s="56" t="s">
        <v>116</v>
      </c>
      <c r="J64" s="56" t="s">
        <v>117</v>
      </c>
      <c r="K64" s="63" t="s">
        <v>124</v>
      </c>
      <c r="L64" s="64"/>
      <c r="M64" s="64"/>
      <c r="N64" s="25" t="s">
        <v>110</v>
      </c>
    </row>
    <row r="65" spans="1:14" ht="24">
      <c r="A65" s="51" t="s">
        <v>104</v>
      </c>
      <c r="B65" s="23" t="s">
        <v>131</v>
      </c>
      <c r="C65" s="25" t="s">
        <v>126</v>
      </c>
      <c r="D65" s="25" t="s">
        <v>125</v>
      </c>
      <c r="E65" s="29">
        <v>44673</v>
      </c>
      <c r="F65" s="29">
        <v>44699</v>
      </c>
      <c r="G65" s="26">
        <f t="shared" si="0"/>
        <v>0.8666666666666667</v>
      </c>
      <c r="H65" s="27">
        <f t="shared" si="1"/>
        <v>26</v>
      </c>
      <c r="I65" s="28" t="s">
        <v>127</v>
      </c>
      <c r="J65" s="56" t="s">
        <v>117</v>
      </c>
      <c r="K65" s="63" t="s">
        <v>132</v>
      </c>
      <c r="L65" s="64"/>
      <c r="M65" s="64"/>
      <c r="N65" s="25" t="s">
        <v>110</v>
      </c>
    </row>
    <row r="66" spans="1:14" ht="24">
      <c r="A66" s="41" t="s">
        <v>134</v>
      </c>
      <c r="B66" s="23" t="s">
        <v>128</v>
      </c>
      <c r="C66" s="25" t="s">
        <v>135</v>
      </c>
      <c r="D66" s="25" t="s">
        <v>106</v>
      </c>
      <c r="E66" s="29">
        <v>44737</v>
      </c>
      <c r="F66" s="29">
        <v>44800</v>
      </c>
      <c r="G66" s="26">
        <f t="shared" si="0"/>
        <v>2.1</v>
      </c>
      <c r="H66" s="27">
        <f t="shared" si="1"/>
        <v>63</v>
      </c>
      <c r="I66" s="28" t="s">
        <v>137</v>
      </c>
      <c r="J66" s="28" t="s">
        <v>136</v>
      </c>
      <c r="K66" s="63" t="s">
        <v>138</v>
      </c>
      <c r="L66" s="64"/>
      <c r="M66" s="64"/>
      <c r="N66" s="25" t="s">
        <v>111</v>
      </c>
    </row>
    <row r="67" spans="1:14" ht="24">
      <c r="A67" s="41" t="s">
        <v>141</v>
      </c>
      <c r="B67" s="23" t="s">
        <v>128</v>
      </c>
      <c r="C67" s="25" t="s">
        <v>142</v>
      </c>
      <c r="D67" s="25" t="s">
        <v>106</v>
      </c>
      <c r="E67" s="29">
        <v>44902</v>
      </c>
      <c r="F67" s="29">
        <v>44966</v>
      </c>
      <c r="G67" s="26">
        <f t="shared" si="0"/>
        <v>2.1333333333333333</v>
      </c>
      <c r="H67" s="27">
        <f t="shared" si="1"/>
        <v>64</v>
      </c>
      <c r="I67" s="28" t="s">
        <v>143</v>
      </c>
      <c r="J67" s="28" t="s">
        <v>144</v>
      </c>
      <c r="K67" s="63" t="s">
        <v>145</v>
      </c>
      <c r="L67" s="64"/>
      <c r="M67" s="64"/>
      <c r="N67" s="25" t="s">
        <v>146</v>
      </c>
    </row>
    <row r="68" spans="1:14" ht="24">
      <c r="A68" s="41" t="s">
        <v>147</v>
      </c>
      <c r="B68" s="23" t="s">
        <v>128</v>
      </c>
      <c r="C68" s="25" t="s">
        <v>148</v>
      </c>
      <c r="D68" s="25" t="s">
        <v>106</v>
      </c>
      <c r="E68" s="29">
        <v>45098</v>
      </c>
      <c r="F68" s="29">
        <v>45140</v>
      </c>
      <c r="G68" s="26">
        <f t="shared" si="0"/>
        <v>1.4</v>
      </c>
      <c r="H68" s="27">
        <f t="shared" si="1"/>
        <v>42</v>
      </c>
      <c r="I68" s="28" t="s">
        <v>156</v>
      </c>
      <c r="J68" s="28" t="s">
        <v>149</v>
      </c>
      <c r="K68" s="63" t="s">
        <v>150</v>
      </c>
      <c r="L68" s="64"/>
      <c r="M68" s="64"/>
      <c r="N68" s="25" t="s">
        <v>111</v>
      </c>
    </row>
    <row r="69" spans="1:14" ht="24">
      <c r="A69" s="41" t="s">
        <v>147</v>
      </c>
      <c r="B69" s="23" t="s">
        <v>128</v>
      </c>
      <c r="C69" s="25" t="s">
        <v>148</v>
      </c>
      <c r="D69" s="25" t="s">
        <v>106</v>
      </c>
      <c r="E69" s="29">
        <v>45181</v>
      </c>
      <c r="F69" s="29">
        <v>45210</v>
      </c>
      <c r="G69" s="26">
        <f t="shared" si="0"/>
        <v>0.96666666666666667</v>
      </c>
      <c r="H69" s="27">
        <f t="shared" si="1"/>
        <v>29</v>
      </c>
      <c r="I69" s="61" t="s">
        <v>156</v>
      </c>
      <c r="J69" s="58" t="s">
        <v>149</v>
      </c>
      <c r="K69" s="63" t="s">
        <v>150</v>
      </c>
      <c r="L69" s="64"/>
      <c r="M69" s="64"/>
      <c r="N69" s="25" t="s">
        <v>111</v>
      </c>
    </row>
    <row r="70" spans="1:14" ht="24">
      <c r="A70" s="41" t="s">
        <v>147</v>
      </c>
      <c r="B70" s="23" t="s">
        <v>128</v>
      </c>
      <c r="C70" s="25" t="s">
        <v>148</v>
      </c>
      <c r="D70" s="25" t="s">
        <v>106</v>
      </c>
      <c r="E70" s="29">
        <v>45238</v>
      </c>
      <c r="F70" s="29">
        <v>45266</v>
      </c>
      <c r="G70" s="26">
        <f t="shared" si="0"/>
        <v>0.93333333333333335</v>
      </c>
      <c r="H70" s="27">
        <f t="shared" si="1"/>
        <v>28</v>
      </c>
      <c r="I70" s="61" t="s">
        <v>156</v>
      </c>
      <c r="J70" s="58" t="s">
        <v>149</v>
      </c>
      <c r="K70" s="63" t="s">
        <v>150</v>
      </c>
      <c r="L70" s="64"/>
      <c r="M70" s="64"/>
      <c r="N70" s="25" t="s">
        <v>111</v>
      </c>
    </row>
    <row r="71" spans="1:14" ht="24">
      <c r="A71" s="42" t="s">
        <v>147</v>
      </c>
      <c r="B71" s="23" t="s">
        <v>128</v>
      </c>
      <c r="C71" s="25" t="s">
        <v>148</v>
      </c>
      <c r="D71" s="25" t="s">
        <v>106</v>
      </c>
      <c r="E71" s="29">
        <v>45294</v>
      </c>
      <c r="F71" s="29">
        <v>45322</v>
      </c>
      <c r="G71" s="26">
        <f t="shared" si="0"/>
        <v>0.93333333333333335</v>
      </c>
      <c r="H71" s="27">
        <f t="shared" si="1"/>
        <v>28</v>
      </c>
      <c r="I71" s="61" t="s">
        <v>156</v>
      </c>
      <c r="J71" s="58" t="s">
        <v>149</v>
      </c>
      <c r="K71" s="63" t="s">
        <v>150</v>
      </c>
      <c r="L71" s="64"/>
      <c r="M71" s="64"/>
      <c r="N71" s="25" t="s">
        <v>111</v>
      </c>
    </row>
    <row r="72" spans="1:14" ht="24">
      <c r="A72" s="42" t="s">
        <v>147</v>
      </c>
      <c r="B72" s="23" t="s">
        <v>128</v>
      </c>
      <c r="C72" s="25" t="s">
        <v>148</v>
      </c>
      <c r="D72" s="25" t="s">
        <v>106</v>
      </c>
      <c r="E72" s="29">
        <v>45350</v>
      </c>
      <c r="F72" s="29">
        <v>45378</v>
      </c>
      <c r="G72" s="26">
        <f t="shared" si="0"/>
        <v>0.93333333333333335</v>
      </c>
      <c r="H72" s="27">
        <f t="shared" si="1"/>
        <v>28</v>
      </c>
      <c r="I72" s="61" t="s">
        <v>156</v>
      </c>
      <c r="J72" s="58" t="s">
        <v>149</v>
      </c>
      <c r="K72" s="63" t="s">
        <v>150</v>
      </c>
      <c r="L72" s="64"/>
      <c r="M72" s="64"/>
      <c r="N72" s="25" t="s">
        <v>111</v>
      </c>
    </row>
    <row r="73" spans="1:14" ht="24">
      <c r="A73" s="42" t="s">
        <v>147</v>
      </c>
      <c r="B73" s="23" t="s">
        <v>128</v>
      </c>
      <c r="C73" s="25" t="s">
        <v>148</v>
      </c>
      <c r="D73" s="25" t="s">
        <v>106</v>
      </c>
      <c r="E73" s="29">
        <v>45407</v>
      </c>
      <c r="F73" s="29">
        <v>45448</v>
      </c>
      <c r="G73" s="26">
        <f t="shared" si="0"/>
        <v>1.3666666666666667</v>
      </c>
      <c r="H73" s="27">
        <f t="shared" si="1"/>
        <v>41</v>
      </c>
      <c r="I73" s="61" t="s">
        <v>156</v>
      </c>
      <c r="J73" s="59" t="s">
        <v>149</v>
      </c>
      <c r="K73" s="63" t="s">
        <v>150</v>
      </c>
      <c r="L73" s="64"/>
      <c r="M73" s="64"/>
      <c r="N73" s="25" t="s">
        <v>111</v>
      </c>
    </row>
    <row r="74" spans="1:14" ht="24">
      <c r="A74" s="42" t="s">
        <v>147</v>
      </c>
      <c r="B74" s="23" t="s">
        <v>128</v>
      </c>
      <c r="C74" s="25" t="s">
        <v>148</v>
      </c>
      <c r="D74" s="25" t="s">
        <v>106</v>
      </c>
      <c r="E74" s="29">
        <v>45490</v>
      </c>
      <c r="F74" s="29">
        <v>45532</v>
      </c>
      <c r="G74" s="26">
        <f t="shared" si="0"/>
        <v>1.4</v>
      </c>
      <c r="H74" s="27">
        <f t="shared" si="1"/>
        <v>42</v>
      </c>
      <c r="I74" s="61" t="s">
        <v>156</v>
      </c>
      <c r="J74" s="59" t="s">
        <v>149</v>
      </c>
      <c r="K74" s="63" t="s">
        <v>150</v>
      </c>
      <c r="L74" s="64"/>
      <c r="M74" s="64"/>
      <c r="N74" s="25" t="s">
        <v>111</v>
      </c>
    </row>
    <row r="75" spans="1:14" ht="24">
      <c r="A75" s="42" t="s">
        <v>147</v>
      </c>
      <c r="B75" s="23" t="s">
        <v>128</v>
      </c>
      <c r="C75" s="25" t="s">
        <v>148</v>
      </c>
      <c r="D75" s="25" t="s">
        <v>106</v>
      </c>
      <c r="E75" s="29">
        <v>45560</v>
      </c>
      <c r="F75" s="29">
        <v>45593</v>
      </c>
      <c r="G75" s="26">
        <f t="shared" si="0"/>
        <v>1.1000000000000001</v>
      </c>
      <c r="H75" s="27">
        <f t="shared" si="1"/>
        <v>33</v>
      </c>
      <c r="I75" s="61" t="s">
        <v>156</v>
      </c>
      <c r="J75" s="59" t="s">
        <v>149</v>
      </c>
      <c r="K75" s="63" t="s">
        <v>152</v>
      </c>
      <c r="L75" s="64"/>
      <c r="M75" s="67"/>
      <c r="N75" s="25" t="s">
        <v>111</v>
      </c>
    </row>
    <row r="76" spans="1:14" ht="24">
      <c r="A76" s="42" t="s">
        <v>147</v>
      </c>
      <c r="B76" s="23" t="s">
        <v>128</v>
      </c>
      <c r="C76" s="25" t="s">
        <v>148</v>
      </c>
      <c r="D76" s="25" t="s">
        <v>106</v>
      </c>
      <c r="E76" s="29">
        <v>45624</v>
      </c>
      <c r="F76" s="29">
        <v>45666</v>
      </c>
      <c r="G76" s="26">
        <f t="shared" si="0"/>
        <v>1.4</v>
      </c>
      <c r="H76" s="27">
        <f t="shared" si="1"/>
        <v>42</v>
      </c>
      <c r="I76" s="61" t="s">
        <v>156</v>
      </c>
      <c r="J76" s="59" t="s">
        <v>149</v>
      </c>
      <c r="K76" s="63" t="s">
        <v>152</v>
      </c>
      <c r="L76" s="64"/>
      <c r="M76" s="67"/>
      <c r="N76" s="25" t="s">
        <v>111</v>
      </c>
    </row>
    <row r="77" spans="1:14" ht="24">
      <c r="A77" s="42" t="s">
        <v>147</v>
      </c>
      <c r="B77" s="23" t="s">
        <v>128</v>
      </c>
      <c r="C77" s="25" t="s">
        <v>148</v>
      </c>
      <c r="D77" s="25" t="s">
        <v>106</v>
      </c>
      <c r="E77" s="29">
        <v>45707</v>
      </c>
      <c r="F77" s="29">
        <v>45742</v>
      </c>
      <c r="G77" s="26">
        <f t="shared" si="0"/>
        <v>1.1666666666666667</v>
      </c>
      <c r="H77" s="27">
        <f t="shared" si="1"/>
        <v>35</v>
      </c>
      <c r="I77" s="61" t="s">
        <v>156</v>
      </c>
      <c r="J77" s="59" t="s">
        <v>149</v>
      </c>
      <c r="K77" s="63" t="s">
        <v>151</v>
      </c>
      <c r="L77" s="64"/>
      <c r="M77" s="64"/>
      <c r="N77" s="25" t="s">
        <v>111</v>
      </c>
    </row>
    <row r="78" spans="1:14" ht="24">
      <c r="A78" s="42" t="s">
        <v>147</v>
      </c>
      <c r="B78" s="23" t="s">
        <v>128</v>
      </c>
      <c r="C78" s="25" t="s">
        <v>148</v>
      </c>
      <c r="D78" s="25" t="s">
        <v>106</v>
      </c>
      <c r="E78" s="29">
        <v>45777</v>
      </c>
      <c r="F78" s="29">
        <v>45812</v>
      </c>
      <c r="G78" s="26">
        <f t="shared" si="0"/>
        <v>1.1666666666666667</v>
      </c>
      <c r="H78" s="27">
        <f t="shared" si="1"/>
        <v>35</v>
      </c>
      <c r="I78" s="61" t="s">
        <v>156</v>
      </c>
      <c r="J78" s="60" t="s">
        <v>149</v>
      </c>
      <c r="K78" s="63" t="s">
        <v>151</v>
      </c>
      <c r="L78" s="64"/>
      <c r="M78" s="64"/>
      <c r="N78" s="25" t="s">
        <v>111</v>
      </c>
    </row>
    <row r="79" spans="1:14" ht="24">
      <c r="A79" s="42" t="s">
        <v>157</v>
      </c>
      <c r="B79" s="23" t="s">
        <v>131</v>
      </c>
      <c r="C79" s="25" t="s">
        <v>158</v>
      </c>
      <c r="D79" s="28" t="s">
        <v>106</v>
      </c>
      <c r="E79" s="29">
        <v>45820</v>
      </c>
      <c r="F79" s="29">
        <v>45904</v>
      </c>
      <c r="G79" s="26">
        <f t="shared" si="0"/>
        <v>2.8</v>
      </c>
      <c r="H79" s="27">
        <f t="shared" si="1"/>
        <v>84</v>
      </c>
      <c r="I79" s="62" t="s">
        <v>137</v>
      </c>
      <c r="J79" s="62" t="s">
        <v>136</v>
      </c>
      <c r="K79" s="63" t="s">
        <v>152</v>
      </c>
      <c r="L79" s="64"/>
      <c r="M79" s="67"/>
      <c r="N79" s="25" t="s">
        <v>159</v>
      </c>
    </row>
    <row r="80" spans="1:14">
      <c r="A80" s="43"/>
      <c r="B80" s="28"/>
      <c r="C80" s="28"/>
      <c r="D80" s="28"/>
      <c r="E80" s="29"/>
      <c r="F80" s="29"/>
      <c r="G80" s="30">
        <f t="shared" si="0"/>
        <v>0</v>
      </c>
      <c r="H80" s="31">
        <f t="shared" si="1"/>
        <v>0</v>
      </c>
      <c r="I80" s="28"/>
      <c r="J80" s="28"/>
      <c r="K80" s="81"/>
      <c r="L80" s="81"/>
      <c r="M80" s="81"/>
      <c r="N80" s="28"/>
    </row>
    <row r="81" spans="1:14">
      <c r="A81" s="43"/>
      <c r="B81" s="28"/>
      <c r="C81" s="28"/>
      <c r="D81" s="28"/>
      <c r="E81" s="29"/>
      <c r="F81" s="29"/>
      <c r="G81" s="30">
        <f t="shared" si="0"/>
        <v>0</v>
      </c>
      <c r="H81" s="31">
        <f t="shared" si="1"/>
        <v>0</v>
      </c>
      <c r="I81" s="28"/>
      <c r="J81" s="28"/>
      <c r="K81" s="81"/>
      <c r="L81" s="81"/>
      <c r="M81" s="81"/>
      <c r="N81" s="28"/>
    </row>
    <row r="82" spans="1:14">
      <c r="A82" s="43"/>
      <c r="B82" s="28"/>
      <c r="C82" s="28"/>
      <c r="D82" s="28"/>
      <c r="E82" s="29"/>
      <c r="F82" s="29"/>
      <c r="G82" s="30">
        <f t="shared" si="0"/>
        <v>0</v>
      </c>
      <c r="H82" s="31">
        <f t="shared" si="1"/>
        <v>0</v>
      </c>
      <c r="I82" s="28"/>
      <c r="J82" s="28"/>
      <c r="K82" s="81"/>
      <c r="L82" s="81"/>
      <c r="M82" s="81"/>
      <c r="N82" s="28"/>
    </row>
    <row r="83" spans="1:14">
      <c r="A83" s="43"/>
      <c r="B83" s="28"/>
      <c r="C83" s="28"/>
      <c r="D83" s="28"/>
      <c r="E83" s="29"/>
      <c r="F83" s="29"/>
      <c r="G83" s="30">
        <f t="shared" si="0"/>
        <v>0</v>
      </c>
      <c r="H83" s="31">
        <f t="shared" si="1"/>
        <v>0</v>
      </c>
      <c r="I83" s="28"/>
      <c r="J83" s="28"/>
      <c r="K83" s="81"/>
      <c r="L83" s="81"/>
      <c r="M83" s="81"/>
      <c r="N83" s="28"/>
    </row>
    <row r="84" spans="1:14">
      <c r="A84" s="42"/>
      <c r="B84" s="25"/>
      <c r="C84" s="25"/>
      <c r="D84" s="32"/>
      <c r="E84" s="29"/>
      <c r="F84" s="29"/>
      <c r="G84" s="26">
        <f t="shared" si="0"/>
        <v>0</v>
      </c>
      <c r="H84" s="27">
        <f t="shared" si="1"/>
        <v>0</v>
      </c>
      <c r="I84" s="28"/>
      <c r="J84" s="28"/>
      <c r="K84" s="63"/>
      <c r="L84" s="64"/>
      <c r="M84" s="64"/>
      <c r="N84" s="25"/>
    </row>
    <row r="85" spans="1:14">
      <c r="A85" s="42"/>
      <c r="B85" s="25"/>
      <c r="C85" s="25"/>
      <c r="D85" s="32"/>
      <c r="E85" s="29"/>
      <c r="F85" s="29"/>
      <c r="G85" s="26">
        <f t="shared" si="0"/>
        <v>0</v>
      </c>
      <c r="H85" s="27">
        <f t="shared" si="1"/>
        <v>0</v>
      </c>
      <c r="I85" s="28"/>
      <c r="J85" s="28"/>
      <c r="K85" s="63"/>
      <c r="L85" s="64"/>
      <c r="M85" s="64"/>
      <c r="N85" s="25"/>
    </row>
    <row r="86" spans="1:14">
      <c r="A86" s="42"/>
      <c r="B86" s="25"/>
      <c r="C86" s="25"/>
      <c r="D86" s="32"/>
      <c r="E86" s="29"/>
      <c r="F86" s="29"/>
      <c r="G86" s="26">
        <f t="shared" si="0"/>
        <v>0</v>
      </c>
      <c r="H86" s="27">
        <f t="shared" si="1"/>
        <v>0</v>
      </c>
      <c r="I86" s="28"/>
      <c r="J86" s="28"/>
      <c r="K86" s="63"/>
      <c r="L86" s="64"/>
      <c r="M86" s="64"/>
      <c r="N86" s="25"/>
    </row>
    <row r="87" spans="1:14">
      <c r="A87" s="42"/>
      <c r="B87" s="25"/>
      <c r="C87" s="25"/>
      <c r="D87" s="32"/>
      <c r="E87" s="29"/>
      <c r="F87" s="29"/>
      <c r="G87" s="26">
        <f t="shared" si="0"/>
        <v>0</v>
      </c>
      <c r="H87" s="27">
        <f t="shared" si="1"/>
        <v>0</v>
      </c>
      <c r="I87" s="28"/>
      <c r="J87" s="28"/>
      <c r="K87" s="63"/>
      <c r="L87" s="64"/>
      <c r="M87" s="64"/>
      <c r="N87" s="25"/>
    </row>
    <row r="88" spans="1:14">
      <c r="A88" s="42"/>
      <c r="B88" s="25"/>
      <c r="C88" s="25"/>
      <c r="D88" s="32"/>
      <c r="E88" s="29"/>
      <c r="F88" s="29"/>
      <c r="G88" s="26">
        <f t="shared" si="0"/>
        <v>0</v>
      </c>
      <c r="H88" s="27">
        <f t="shared" si="1"/>
        <v>0</v>
      </c>
      <c r="I88" s="28"/>
      <c r="J88" s="28"/>
      <c r="K88" s="63"/>
      <c r="L88" s="64"/>
      <c r="M88" s="64"/>
      <c r="N88" s="25"/>
    </row>
    <row r="89" spans="1:14">
      <c r="A89" s="42"/>
      <c r="B89" s="25"/>
      <c r="C89" s="25"/>
      <c r="D89" s="32"/>
      <c r="E89" s="29"/>
      <c r="F89" s="29"/>
      <c r="G89" s="26">
        <f t="shared" si="0"/>
        <v>0</v>
      </c>
      <c r="H89" s="27">
        <f t="shared" si="1"/>
        <v>0</v>
      </c>
      <c r="I89" s="28"/>
      <c r="J89" s="28"/>
      <c r="K89" s="63"/>
      <c r="L89" s="64"/>
      <c r="M89" s="64"/>
      <c r="N89" s="25"/>
    </row>
    <row r="90" spans="1:14">
      <c r="A90" s="42"/>
      <c r="B90" s="25"/>
      <c r="C90" s="25"/>
      <c r="D90" s="32"/>
      <c r="E90" s="29"/>
      <c r="F90" s="29"/>
      <c r="G90" s="26">
        <f t="shared" si="0"/>
        <v>0</v>
      </c>
      <c r="H90" s="27">
        <f t="shared" si="1"/>
        <v>0</v>
      </c>
      <c r="I90" s="28"/>
      <c r="J90" s="28"/>
      <c r="K90" s="63"/>
      <c r="L90" s="64"/>
      <c r="M90" s="64"/>
      <c r="N90" s="25"/>
    </row>
    <row r="91" spans="1:14">
      <c r="A91" s="42"/>
      <c r="B91" s="25"/>
      <c r="C91" s="25"/>
      <c r="D91" s="25"/>
      <c r="E91" s="29"/>
      <c r="F91" s="29"/>
      <c r="G91" s="26">
        <f t="shared" si="0"/>
        <v>0</v>
      </c>
      <c r="H91" s="27">
        <f t="shared" si="1"/>
        <v>0</v>
      </c>
      <c r="I91" s="28"/>
      <c r="J91" s="28"/>
      <c r="K91" s="63"/>
      <c r="L91" s="64"/>
      <c r="M91" s="64"/>
      <c r="N91" s="25"/>
    </row>
    <row r="92" spans="1:14">
      <c r="A92" s="42"/>
      <c r="B92" s="25"/>
      <c r="C92" s="25"/>
      <c r="D92" s="25"/>
      <c r="E92" s="29"/>
      <c r="F92" s="29"/>
      <c r="G92" s="26">
        <f t="shared" si="0"/>
        <v>0</v>
      </c>
      <c r="H92" s="27">
        <f t="shared" si="1"/>
        <v>0</v>
      </c>
      <c r="I92" s="28"/>
      <c r="J92" s="28"/>
      <c r="K92" s="63"/>
      <c r="L92" s="64"/>
      <c r="M92" s="64"/>
      <c r="N92" s="25"/>
    </row>
    <row r="93" spans="1:14">
      <c r="A93" s="42"/>
      <c r="B93" s="25"/>
      <c r="C93" s="25"/>
      <c r="D93" s="25"/>
      <c r="E93" s="29"/>
      <c r="F93" s="29"/>
      <c r="G93" s="26">
        <f t="shared" si="0"/>
        <v>0</v>
      </c>
      <c r="H93" s="27">
        <f t="shared" si="1"/>
        <v>0</v>
      </c>
      <c r="I93" s="28"/>
      <c r="J93" s="28"/>
      <c r="K93" s="63"/>
      <c r="L93" s="64"/>
      <c r="M93" s="64"/>
      <c r="N93" s="25"/>
    </row>
    <row r="94" spans="1:14">
      <c r="A94" s="42"/>
      <c r="B94" s="25"/>
      <c r="C94" s="25"/>
      <c r="D94" s="25"/>
      <c r="E94" s="29"/>
      <c r="F94" s="29"/>
      <c r="G94" s="26">
        <f t="shared" si="0"/>
        <v>0</v>
      </c>
      <c r="H94" s="27">
        <f t="shared" si="1"/>
        <v>0</v>
      </c>
      <c r="I94" s="28"/>
      <c r="J94" s="28"/>
      <c r="K94" s="63"/>
      <c r="L94" s="64"/>
      <c r="M94" s="64"/>
      <c r="N94" s="25"/>
    </row>
    <row r="95" spans="1:14">
      <c r="A95" s="42"/>
      <c r="B95" s="25"/>
      <c r="C95" s="25"/>
      <c r="D95" s="25"/>
      <c r="E95" s="29"/>
      <c r="F95" s="29"/>
      <c r="G95" s="26">
        <f t="shared" si="0"/>
        <v>0</v>
      </c>
      <c r="H95" s="27">
        <f t="shared" si="1"/>
        <v>0</v>
      </c>
      <c r="I95" s="28"/>
      <c r="J95" s="28"/>
      <c r="K95" s="63"/>
      <c r="L95" s="64"/>
      <c r="M95" s="64"/>
      <c r="N95" s="25"/>
    </row>
    <row r="96" spans="1:14">
      <c r="A96" s="42"/>
      <c r="B96" s="25"/>
      <c r="C96" s="25"/>
      <c r="D96" s="25"/>
      <c r="E96" s="29"/>
      <c r="F96" s="29"/>
      <c r="G96" s="26">
        <f t="shared" si="0"/>
        <v>0</v>
      </c>
      <c r="H96" s="27">
        <f t="shared" si="1"/>
        <v>0</v>
      </c>
      <c r="I96" s="28"/>
      <c r="J96" s="28"/>
      <c r="K96" s="63"/>
      <c r="L96" s="64"/>
      <c r="M96" s="64"/>
      <c r="N96" s="25"/>
    </row>
    <row r="97" spans="1:14">
      <c r="A97" s="42"/>
      <c r="B97" s="25"/>
      <c r="C97" s="25"/>
      <c r="D97" s="25"/>
      <c r="E97" s="29"/>
      <c r="F97" s="29"/>
      <c r="G97" s="26">
        <f t="shared" si="0"/>
        <v>0</v>
      </c>
      <c r="H97" s="27">
        <f t="shared" si="1"/>
        <v>0</v>
      </c>
      <c r="I97" s="28"/>
      <c r="J97" s="28"/>
      <c r="K97" s="63"/>
      <c r="L97" s="64"/>
      <c r="M97" s="64"/>
      <c r="N97" s="25"/>
    </row>
    <row r="98" spans="1:14">
      <c r="A98" s="42"/>
      <c r="B98" s="25"/>
      <c r="C98" s="25"/>
      <c r="D98" s="25"/>
      <c r="E98" s="29"/>
      <c r="F98" s="29"/>
      <c r="G98" s="26">
        <f t="shared" si="0"/>
        <v>0</v>
      </c>
      <c r="H98" s="27">
        <f t="shared" si="1"/>
        <v>0</v>
      </c>
      <c r="I98" s="28"/>
      <c r="J98" s="28"/>
      <c r="K98" s="63"/>
      <c r="L98" s="64"/>
      <c r="M98" s="64"/>
      <c r="N98" s="25"/>
    </row>
    <row r="99" spans="1:14">
      <c r="A99" s="42"/>
      <c r="B99" s="25"/>
      <c r="C99" s="25"/>
      <c r="D99" s="25"/>
      <c r="E99" s="29"/>
      <c r="F99" s="29"/>
      <c r="G99" s="26">
        <f t="shared" si="0"/>
        <v>0</v>
      </c>
      <c r="H99" s="27">
        <f t="shared" si="1"/>
        <v>0</v>
      </c>
      <c r="I99" s="28"/>
      <c r="J99" s="28"/>
      <c r="K99" s="63"/>
      <c r="L99" s="64"/>
      <c r="M99" s="64"/>
      <c r="N99" s="25"/>
    </row>
    <row r="100" spans="1:14">
      <c r="A100" s="42"/>
      <c r="B100" s="25"/>
      <c r="C100" s="25"/>
      <c r="D100" s="25"/>
      <c r="E100" s="29"/>
      <c r="F100" s="29"/>
      <c r="G100" s="26">
        <f t="shared" si="0"/>
        <v>0</v>
      </c>
      <c r="H100" s="27">
        <f t="shared" si="1"/>
        <v>0</v>
      </c>
      <c r="I100" s="28"/>
      <c r="J100" s="28"/>
      <c r="K100" s="63"/>
      <c r="L100" s="64"/>
      <c r="M100" s="64"/>
      <c r="N100" s="25"/>
    </row>
    <row r="101" spans="1:14">
      <c r="A101" s="42"/>
      <c r="B101" s="25"/>
      <c r="C101" s="25"/>
      <c r="D101" s="25"/>
      <c r="E101" s="29"/>
      <c r="F101" s="29"/>
      <c r="G101" s="26">
        <f t="shared" si="0"/>
        <v>0</v>
      </c>
      <c r="H101" s="27">
        <f t="shared" si="1"/>
        <v>0</v>
      </c>
      <c r="I101" s="28"/>
      <c r="J101" s="28"/>
      <c r="K101" s="63"/>
      <c r="L101" s="64"/>
      <c r="M101" s="64"/>
      <c r="N101" s="25"/>
    </row>
    <row r="102" spans="1:14">
      <c r="A102" s="42"/>
      <c r="B102" s="25"/>
      <c r="C102" s="25"/>
      <c r="D102" s="25"/>
      <c r="E102" s="29"/>
      <c r="F102" s="29"/>
      <c r="G102" s="26">
        <f t="shared" si="0"/>
        <v>0</v>
      </c>
      <c r="H102" s="27">
        <f t="shared" si="1"/>
        <v>0</v>
      </c>
      <c r="I102" s="28"/>
      <c r="J102" s="28"/>
      <c r="K102" s="63"/>
      <c r="L102" s="64"/>
      <c r="M102" s="64"/>
      <c r="N102" s="25"/>
    </row>
    <row r="103" spans="1:14">
      <c r="A103" s="42"/>
      <c r="B103" s="25"/>
      <c r="C103" s="25"/>
      <c r="D103" s="25"/>
      <c r="E103" s="29"/>
      <c r="F103" s="29"/>
      <c r="G103" s="26">
        <f t="shared" si="0"/>
        <v>0</v>
      </c>
      <c r="H103" s="27">
        <f t="shared" si="1"/>
        <v>0</v>
      </c>
      <c r="I103" s="28"/>
      <c r="J103" s="28"/>
      <c r="K103" s="63"/>
      <c r="L103" s="64"/>
      <c r="M103" s="64"/>
      <c r="N103" s="25"/>
    </row>
    <row r="104" spans="1:14">
      <c r="A104" s="42"/>
      <c r="B104" s="25"/>
      <c r="C104" s="25"/>
      <c r="D104" s="25"/>
      <c r="E104" s="29"/>
      <c r="F104" s="29"/>
      <c r="G104" s="26">
        <f t="shared" si="0"/>
        <v>0</v>
      </c>
      <c r="H104" s="27">
        <f t="shared" si="1"/>
        <v>0</v>
      </c>
      <c r="I104" s="28"/>
      <c r="J104" s="28"/>
      <c r="K104" s="63"/>
      <c r="L104" s="64"/>
      <c r="M104" s="64"/>
      <c r="N104" s="25"/>
    </row>
    <row r="105" spans="1:14">
      <c r="A105" s="42"/>
      <c r="B105" s="25"/>
      <c r="C105" s="25"/>
      <c r="D105" s="25"/>
      <c r="E105" s="29"/>
      <c r="F105" s="29"/>
      <c r="G105" s="26">
        <f t="shared" si="0"/>
        <v>0</v>
      </c>
      <c r="H105" s="27">
        <f t="shared" si="1"/>
        <v>0</v>
      </c>
      <c r="I105" s="28"/>
      <c r="J105" s="28"/>
      <c r="K105" s="63"/>
      <c r="L105" s="64"/>
      <c r="M105" s="64"/>
      <c r="N105" s="25"/>
    </row>
    <row r="106" spans="1:14">
      <c r="A106" s="42"/>
      <c r="B106" s="25"/>
      <c r="C106" s="25"/>
      <c r="D106" s="25"/>
      <c r="E106" s="29"/>
      <c r="F106" s="29"/>
      <c r="G106" s="26">
        <f t="shared" si="0"/>
        <v>0</v>
      </c>
      <c r="H106" s="27">
        <f t="shared" si="1"/>
        <v>0</v>
      </c>
      <c r="I106" s="28"/>
      <c r="J106" s="28"/>
      <c r="K106" s="63"/>
      <c r="L106" s="64"/>
      <c r="M106" s="64"/>
      <c r="N106" s="25"/>
    </row>
    <row r="107" spans="1:14">
      <c r="A107" s="42"/>
      <c r="B107" s="25"/>
      <c r="C107" s="25"/>
      <c r="D107" s="25"/>
      <c r="E107" s="29"/>
      <c r="F107" s="29"/>
      <c r="G107" s="26">
        <f t="shared" si="0"/>
        <v>0</v>
      </c>
      <c r="H107" s="27">
        <f t="shared" si="1"/>
        <v>0</v>
      </c>
      <c r="I107" s="28"/>
      <c r="J107" s="28"/>
      <c r="K107" s="63"/>
      <c r="L107" s="64"/>
      <c r="M107" s="64"/>
      <c r="N107" s="25"/>
    </row>
    <row r="108" spans="1:14">
      <c r="A108" s="42"/>
      <c r="B108" s="25"/>
      <c r="C108" s="25"/>
      <c r="D108" s="25"/>
      <c r="E108" s="29"/>
      <c r="F108" s="29"/>
      <c r="G108" s="26">
        <f t="shared" si="0"/>
        <v>0</v>
      </c>
      <c r="H108" s="27">
        <f t="shared" si="1"/>
        <v>0</v>
      </c>
      <c r="I108" s="28"/>
      <c r="J108" s="28"/>
      <c r="K108" s="63"/>
      <c r="L108" s="64"/>
      <c r="M108" s="64"/>
      <c r="N108" s="25"/>
    </row>
    <row r="109" spans="1:14">
      <c r="A109" s="42"/>
      <c r="B109" s="25"/>
      <c r="C109" s="25"/>
      <c r="D109" s="25"/>
      <c r="E109" s="29"/>
      <c r="F109" s="29"/>
      <c r="G109" s="26">
        <f t="shared" si="0"/>
        <v>0</v>
      </c>
      <c r="H109" s="27">
        <f t="shared" si="1"/>
        <v>0</v>
      </c>
      <c r="I109" s="28"/>
      <c r="J109" s="28"/>
      <c r="K109" s="63"/>
      <c r="L109" s="64"/>
      <c r="M109" s="64"/>
      <c r="N109" s="25"/>
    </row>
    <row r="110" spans="1:14">
      <c r="A110" s="43"/>
      <c r="B110" s="33"/>
      <c r="C110" s="28"/>
      <c r="D110" s="28"/>
      <c r="E110" s="29"/>
      <c r="F110" s="29"/>
      <c r="G110" s="30">
        <f t="shared" si="0"/>
        <v>0</v>
      </c>
      <c r="H110" s="31">
        <f t="shared" si="1"/>
        <v>0</v>
      </c>
      <c r="I110" s="28"/>
      <c r="J110" s="28"/>
      <c r="K110" s="81"/>
      <c r="L110" s="81"/>
      <c r="M110" s="81"/>
      <c r="N110" s="28"/>
    </row>
    <row r="111" spans="1:14">
      <c r="A111" s="43"/>
      <c r="B111" s="33"/>
      <c r="C111" s="28"/>
      <c r="D111" s="28"/>
      <c r="E111" s="29"/>
      <c r="F111" s="29"/>
      <c r="G111" s="30">
        <f t="shared" si="0"/>
        <v>0</v>
      </c>
      <c r="H111" s="31">
        <f t="shared" si="1"/>
        <v>0</v>
      </c>
      <c r="I111" s="28"/>
      <c r="J111" s="28"/>
      <c r="K111" s="81"/>
      <c r="L111" s="81"/>
      <c r="M111" s="81"/>
      <c r="N111" s="28"/>
    </row>
    <row r="112" spans="1:14">
      <c r="A112" s="43"/>
      <c r="B112" s="33"/>
      <c r="C112" s="28"/>
      <c r="D112" s="28"/>
      <c r="E112" s="29"/>
      <c r="F112" s="29"/>
      <c r="G112" s="30">
        <f t="shared" si="0"/>
        <v>0</v>
      </c>
      <c r="H112" s="31">
        <f t="shared" si="1"/>
        <v>0</v>
      </c>
      <c r="I112" s="28"/>
      <c r="J112" s="28"/>
      <c r="K112" s="81"/>
      <c r="L112" s="81"/>
      <c r="M112" s="81"/>
      <c r="N112" s="28"/>
    </row>
    <row r="113" spans="1:14">
      <c r="A113" s="42"/>
      <c r="B113" s="34"/>
      <c r="C113" s="25"/>
      <c r="D113" s="25"/>
      <c r="E113" s="29"/>
      <c r="F113" s="29"/>
      <c r="G113" s="26">
        <f t="shared" si="0"/>
        <v>0</v>
      </c>
      <c r="H113" s="27">
        <f>F113-E113</f>
        <v>0</v>
      </c>
      <c r="I113" s="28"/>
      <c r="J113" s="28"/>
      <c r="K113" s="63"/>
      <c r="L113" s="64"/>
      <c r="M113" s="64"/>
      <c r="N113" s="25"/>
    </row>
    <row r="114" spans="1:14">
      <c r="A114" s="42"/>
      <c r="B114" s="34"/>
      <c r="C114" s="25"/>
      <c r="D114" s="25"/>
      <c r="E114" s="29"/>
      <c r="F114" s="29"/>
      <c r="G114" s="26">
        <f t="shared" si="0"/>
        <v>0</v>
      </c>
      <c r="H114" s="27">
        <f>F114-E114</f>
        <v>0</v>
      </c>
      <c r="I114" s="28"/>
      <c r="J114" s="28"/>
      <c r="K114" s="63"/>
      <c r="L114" s="64"/>
      <c r="M114" s="64"/>
      <c r="N114" s="25"/>
    </row>
    <row r="115" spans="1:14">
      <c r="A115" s="42"/>
      <c r="B115" s="34"/>
      <c r="C115" s="25"/>
      <c r="D115" s="25"/>
      <c r="E115" s="29"/>
      <c r="F115" s="29"/>
      <c r="G115" s="26">
        <f t="shared" si="0"/>
        <v>0</v>
      </c>
      <c r="H115" s="27">
        <f>F115-E115</f>
        <v>0</v>
      </c>
      <c r="I115" s="28"/>
      <c r="J115" s="28"/>
      <c r="K115" s="63"/>
      <c r="L115" s="64"/>
      <c r="M115" s="64"/>
      <c r="N115" s="25"/>
    </row>
    <row r="116" spans="1:14">
      <c r="A116" s="42"/>
      <c r="B116" s="34"/>
      <c r="C116" s="25"/>
      <c r="D116" s="25"/>
      <c r="E116" s="29"/>
      <c r="F116" s="29"/>
      <c r="G116" s="26">
        <f t="shared" si="0"/>
        <v>0</v>
      </c>
      <c r="H116" s="27">
        <f>F116-E116</f>
        <v>0</v>
      </c>
      <c r="I116" s="28"/>
      <c r="J116" s="28"/>
      <c r="K116" s="63"/>
      <c r="L116" s="64"/>
      <c r="M116" s="64"/>
      <c r="N116" s="25"/>
    </row>
    <row r="117" spans="1:14">
      <c r="A117" s="42"/>
      <c r="B117" s="34"/>
      <c r="C117" s="25"/>
      <c r="D117" s="25"/>
      <c r="E117" s="29"/>
      <c r="F117" s="29"/>
      <c r="G117" s="26">
        <f t="shared" si="0"/>
        <v>0</v>
      </c>
      <c r="H117" s="27">
        <f>F117-E117</f>
        <v>0</v>
      </c>
      <c r="I117" s="28"/>
      <c r="J117" s="28"/>
      <c r="K117" s="63"/>
      <c r="L117" s="64"/>
      <c r="M117" s="64"/>
      <c r="N117" s="25"/>
    </row>
    <row r="118" spans="1:14">
      <c r="A118" s="42"/>
      <c r="B118" s="34"/>
      <c r="C118" s="25"/>
      <c r="D118" s="25"/>
      <c r="E118" s="29"/>
      <c r="F118" s="29"/>
      <c r="G118" s="26">
        <f t="shared" si="0"/>
        <v>0</v>
      </c>
      <c r="H118" s="27">
        <f t="shared" si="1"/>
        <v>0</v>
      </c>
      <c r="I118" s="28"/>
      <c r="J118" s="28"/>
      <c r="K118" s="63"/>
      <c r="L118" s="64"/>
      <c r="M118" s="64"/>
      <c r="N118" s="25"/>
    </row>
    <row r="119" spans="1:14">
      <c r="A119" s="42"/>
      <c r="B119" s="34"/>
      <c r="C119" s="25"/>
      <c r="D119" s="25"/>
      <c r="E119" s="29"/>
      <c r="F119" s="29"/>
      <c r="G119" s="26">
        <f t="shared" si="0"/>
        <v>0</v>
      </c>
      <c r="H119" s="27">
        <f t="shared" si="1"/>
        <v>0</v>
      </c>
      <c r="I119" s="28"/>
      <c r="J119" s="28"/>
      <c r="K119" s="63"/>
      <c r="L119" s="64"/>
      <c r="M119" s="64"/>
      <c r="N119" s="25"/>
    </row>
    <row r="120" spans="1:14">
      <c r="A120" s="42"/>
      <c r="B120" s="34"/>
      <c r="C120" s="25"/>
      <c r="D120" s="25"/>
      <c r="E120" s="29"/>
      <c r="F120" s="29"/>
      <c r="G120" s="26">
        <f t="shared" si="0"/>
        <v>0</v>
      </c>
      <c r="H120" s="27">
        <f t="shared" si="1"/>
        <v>0</v>
      </c>
      <c r="I120" s="28"/>
      <c r="J120" s="28"/>
      <c r="K120" s="63"/>
      <c r="L120" s="64"/>
      <c r="M120" s="64"/>
      <c r="N120" s="25"/>
    </row>
    <row r="121" spans="1:14">
      <c r="A121" s="42"/>
      <c r="B121" s="34"/>
      <c r="C121" s="25"/>
      <c r="D121" s="25"/>
      <c r="E121" s="29"/>
      <c r="F121" s="29"/>
      <c r="G121" s="26">
        <f t="shared" si="0"/>
        <v>0</v>
      </c>
      <c r="H121" s="27">
        <f t="shared" si="1"/>
        <v>0</v>
      </c>
      <c r="I121" s="28"/>
      <c r="J121" s="28"/>
      <c r="K121" s="63"/>
      <c r="L121" s="64"/>
      <c r="M121" s="64"/>
      <c r="N121" s="25"/>
    </row>
    <row r="122" spans="1:14">
      <c r="A122" s="42"/>
      <c r="B122" s="34"/>
      <c r="C122" s="25"/>
      <c r="D122" s="25"/>
      <c r="E122" s="29"/>
      <c r="F122" s="29"/>
      <c r="G122" s="26">
        <f t="shared" si="0"/>
        <v>0</v>
      </c>
      <c r="H122" s="27">
        <f t="shared" si="1"/>
        <v>0</v>
      </c>
      <c r="I122" s="28"/>
      <c r="J122" s="28"/>
      <c r="K122" s="63"/>
      <c r="L122" s="64"/>
      <c r="M122" s="64"/>
      <c r="N122" s="25"/>
    </row>
    <row r="123" spans="1:14">
      <c r="A123" s="42"/>
      <c r="B123" s="34"/>
      <c r="C123" s="25"/>
      <c r="D123" s="25"/>
      <c r="E123" s="29"/>
      <c r="F123" s="29"/>
      <c r="G123" s="26">
        <f>H123/30</f>
        <v>0</v>
      </c>
      <c r="H123" s="27">
        <f t="shared" si="1"/>
        <v>0</v>
      </c>
      <c r="I123" s="28"/>
      <c r="J123" s="28"/>
      <c r="K123" s="63"/>
      <c r="L123" s="64"/>
      <c r="M123" s="64"/>
      <c r="N123" s="25"/>
    </row>
    <row r="124" spans="1:14">
      <c r="A124" s="42"/>
      <c r="B124" s="34"/>
      <c r="C124" s="25"/>
      <c r="D124" s="25"/>
      <c r="E124" s="29"/>
      <c r="F124" s="29"/>
      <c r="G124" s="26">
        <f>H124/30</f>
        <v>0</v>
      </c>
      <c r="H124" s="27">
        <f t="shared" si="1"/>
        <v>0</v>
      </c>
      <c r="I124" s="28"/>
      <c r="J124" s="28"/>
      <c r="K124" s="63"/>
      <c r="L124" s="64"/>
      <c r="M124" s="64"/>
      <c r="N124" s="25"/>
    </row>
    <row r="125" spans="1:14">
      <c r="A125" s="42"/>
      <c r="B125" s="34"/>
      <c r="C125" s="25"/>
      <c r="D125" s="25"/>
      <c r="E125" s="29"/>
      <c r="F125" s="29"/>
      <c r="G125" s="26">
        <f>H125/30</f>
        <v>0</v>
      </c>
      <c r="H125" s="27">
        <f t="shared" si="1"/>
        <v>0</v>
      </c>
      <c r="I125" s="28"/>
      <c r="J125" s="28"/>
      <c r="K125" s="63"/>
      <c r="L125" s="64"/>
      <c r="M125" s="64"/>
      <c r="N125" s="25"/>
    </row>
    <row r="126" spans="1:14">
      <c r="A126" s="42"/>
      <c r="B126" s="34"/>
      <c r="C126" s="25"/>
      <c r="D126" s="25"/>
      <c r="E126" s="29"/>
      <c r="F126" s="29"/>
      <c r="G126" s="26">
        <f t="shared" ref="G126:G132" si="2">H126/30</f>
        <v>0</v>
      </c>
      <c r="H126" s="27">
        <f t="shared" si="1"/>
        <v>0</v>
      </c>
      <c r="I126" s="28"/>
      <c r="J126" s="28"/>
      <c r="K126" s="63"/>
      <c r="L126" s="64"/>
      <c r="M126" s="64"/>
      <c r="N126" s="25"/>
    </row>
    <row r="127" spans="1:14">
      <c r="A127" s="42"/>
      <c r="B127" s="34"/>
      <c r="C127" s="25"/>
      <c r="D127" s="25"/>
      <c r="E127" s="29"/>
      <c r="F127" s="29"/>
      <c r="G127" s="26">
        <f t="shared" si="2"/>
        <v>0</v>
      </c>
      <c r="H127" s="27">
        <f t="shared" si="1"/>
        <v>0</v>
      </c>
      <c r="I127" s="28"/>
      <c r="J127" s="28"/>
      <c r="K127" s="63"/>
      <c r="L127" s="64"/>
      <c r="M127" s="64"/>
      <c r="N127" s="25"/>
    </row>
    <row r="128" spans="1:14">
      <c r="A128" s="42"/>
      <c r="B128" s="34"/>
      <c r="C128" s="25"/>
      <c r="D128" s="25"/>
      <c r="E128" s="29"/>
      <c r="F128" s="29"/>
      <c r="G128" s="26">
        <f t="shared" si="2"/>
        <v>0</v>
      </c>
      <c r="H128" s="27">
        <f t="shared" si="1"/>
        <v>0</v>
      </c>
      <c r="I128" s="28"/>
      <c r="J128" s="28"/>
      <c r="K128" s="63"/>
      <c r="L128" s="64"/>
      <c r="M128" s="64"/>
      <c r="N128" s="25"/>
    </row>
    <row r="129" spans="1:14">
      <c r="A129" s="42"/>
      <c r="B129" s="34"/>
      <c r="C129" s="25"/>
      <c r="D129" s="25"/>
      <c r="E129" s="29"/>
      <c r="F129" s="29"/>
      <c r="G129" s="26">
        <f t="shared" si="2"/>
        <v>0</v>
      </c>
      <c r="H129" s="27">
        <f t="shared" si="1"/>
        <v>0</v>
      </c>
      <c r="I129" s="28"/>
      <c r="J129" s="28"/>
      <c r="K129" s="63"/>
      <c r="L129" s="64"/>
      <c r="M129" s="64"/>
      <c r="N129" s="25"/>
    </row>
    <row r="130" spans="1:14">
      <c r="A130" s="42"/>
      <c r="B130" s="34"/>
      <c r="C130" s="25"/>
      <c r="D130" s="25"/>
      <c r="E130" s="29"/>
      <c r="F130" s="29"/>
      <c r="G130" s="26">
        <f t="shared" si="2"/>
        <v>0</v>
      </c>
      <c r="H130" s="27">
        <f t="shared" si="1"/>
        <v>0</v>
      </c>
      <c r="I130" s="28"/>
      <c r="J130" s="28"/>
      <c r="K130" s="63"/>
      <c r="L130" s="64"/>
      <c r="M130" s="64"/>
      <c r="N130" s="25"/>
    </row>
    <row r="131" spans="1:14">
      <c r="A131" s="42"/>
      <c r="B131" s="34"/>
      <c r="C131" s="25"/>
      <c r="D131" s="25"/>
      <c r="E131" s="29"/>
      <c r="F131" s="29"/>
      <c r="G131" s="26">
        <f t="shared" si="2"/>
        <v>0</v>
      </c>
      <c r="H131" s="27">
        <f t="shared" si="1"/>
        <v>0</v>
      </c>
      <c r="I131" s="28"/>
      <c r="J131" s="28"/>
      <c r="K131" s="63"/>
      <c r="L131" s="64"/>
      <c r="M131" s="64"/>
      <c r="N131" s="25"/>
    </row>
    <row r="132" spans="1:14">
      <c r="A132" s="42"/>
      <c r="B132" s="34"/>
      <c r="C132" s="25"/>
      <c r="D132" s="25"/>
      <c r="E132" s="29"/>
      <c r="F132" s="29"/>
      <c r="G132" s="26">
        <f t="shared" si="2"/>
        <v>0</v>
      </c>
      <c r="H132" s="27">
        <f t="shared" si="1"/>
        <v>0</v>
      </c>
      <c r="I132" s="28"/>
      <c r="J132" s="28"/>
      <c r="K132" s="63"/>
      <c r="L132" s="64"/>
      <c r="M132" s="64"/>
      <c r="N132" s="25"/>
    </row>
    <row r="133" spans="1:14">
      <c r="A133" s="42"/>
      <c r="B133" s="34"/>
      <c r="C133" s="25"/>
      <c r="D133" s="25"/>
      <c r="E133" s="29"/>
      <c r="F133" s="29"/>
      <c r="G133" s="26">
        <f t="shared" si="0"/>
        <v>0</v>
      </c>
      <c r="H133" s="27">
        <f t="shared" si="1"/>
        <v>0</v>
      </c>
      <c r="I133" s="28"/>
      <c r="J133" s="28"/>
      <c r="K133" s="63"/>
      <c r="L133" s="64"/>
      <c r="M133" s="64"/>
      <c r="N133" s="25"/>
    </row>
    <row r="134" spans="1:14">
      <c r="A134" s="42"/>
      <c r="B134" s="34"/>
      <c r="C134" s="25"/>
      <c r="D134" s="25"/>
      <c r="E134" s="29"/>
      <c r="F134" s="29"/>
      <c r="G134" s="26">
        <f t="shared" si="0"/>
        <v>0</v>
      </c>
      <c r="H134" s="27">
        <f t="shared" si="1"/>
        <v>0</v>
      </c>
      <c r="I134" s="28"/>
      <c r="J134" s="28"/>
      <c r="K134" s="63"/>
      <c r="L134" s="64"/>
      <c r="M134" s="64"/>
      <c r="N134" s="25"/>
    </row>
    <row r="135" spans="1:14">
      <c r="A135" s="42"/>
      <c r="B135" s="34"/>
      <c r="C135" s="25"/>
      <c r="D135" s="25"/>
      <c r="E135" s="29"/>
      <c r="F135" s="29"/>
      <c r="G135" s="26">
        <f t="shared" si="0"/>
        <v>0</v>
      </c>
      <c r="H135" s="27">
        <f t="shared" si="1"/>
        <v>0</v>
      </c>
      <c r="I135" s="28"/>
      <c r="J135" s="28"/>
      <c r="K135" s="63"/>
      <c r="L135" s="64"/>
      <c r="M135" s="64"/>
      <c r="N135" s="25"/>
    </row>
    <row r="136" spans="1:14">
      <c r="A136" s="42"/>
      <c r="B136" s="34"/>
      <c r="C136" s="25"/>
      <c r="D136" s="25"/>
      <c r="E136" s="29"/>
      <c r="F136" s="29"/>
      <c r="G136" s="26">
        <f t="shared" si="0"/>
        <v>0</v>
      </c>
      <c r="H136" s="27">
        <f t="shared" si="1"/>
        <v>0</v>
      </c>
      <c r="I136" s="28"/>
      <c r="J136" s="28"/>
      <c r="K136" s="63"/>
      <c r="L136" s="64"/>
      <c r="M136" s="64"/>
      <c r="N136" s="25"/>
    </row>
    <row r="137" spans="1:14">
      <c r="A137" s="42"/>
      <c r="B137" s="34"/>
      <c r="C137" s="25"/>
      <c r="D137" s="25"/>
      <c r="E137" s="29"/>
      <c r="F137" s="29"/>
      <c r="G137" s="26">
        <f>H137/30</f>
        <v>0</v>
      </c>
      <c r="H137" s="27">
        <f t="shared" si="1"/>
        <v>0</v>
      </c>
      <c r="I137" s="28"/>
      <c r="J137" s="28"/>
      <c r="K137" s="63"/>
      <c r="L137" s="64"/>
      <c r="M137" s="64"/>
      <c r="N137" s="25"/>
    </row>
    <row r="138" spans="1:14">
      <c r="A138" s="42"/>
      <c r="B138" s="34"/>
      <c r="C138" s="25"/>
      <c r="D138" s="25"/>
      <c r="E138" s="29"/>
      <c r="F138" s="29"/>
      <c r="G138" s="26">
        <f t="shared" si="0"/>
        <v>0</v>
      </c>
      <c r="H138" s="27">
        <f t="shared" si="1"/>
        <v>0</v>
      </c>
      <c r="I138" s="28"/>
      <c r="J138" s="28"/>
      <c r="K138" s="63"/>
      <c r="L138" s="64"/>
      <c r="M138" s="64"/>
      <c r="N138" s="25"/>
    </row>
    <row r="139" spans="1:14">
      <c r="A139" s="82" t="s">
        <v>67</v>
      </c>
      <c r="B139" s="83"/>
      <c r="C139" s="83"/>
      <c r="D139" s="83"/>
      <c r="E139" s="83"/>
      <c r="F139" s="83"/>
      <c r="G139" s="26">
        <f>SUM(G58:G138)</f>
        <v>35.733333333333327</v>
      </c>
      <c r="H139" s="27">
        <f>SUM(H58:H138)</f>
        <v>1072</v>
      </c>
      <c r="I139" s="84" t="s">
        <v>68</v>
      </c>
      <c r="J139" s="85"/>
      <c r="K139" s="85"/>
      <c r="L139" s="85"/>
      <c r="M139" s="85"/>
      <c r="N139" s="86"/>
    </row>
    <row r="140" spans="1:14">
      <c r="A140" s="19"/>
      <c r="B140" s="19"/>
      <c r="C140" s="19"/>
      <c r="D140" s="19"/>
      <c r="E140" s="19"/>
      <c r="F140" s="19"/>
      <c r="G140" s="19"/>
      <c r="H140" s="19"/>
      <c r="I140" s="19"/>
      <c r="J140" s="19"/>
      <c r="K140" s="19"/>
      <c r="L140" s="19"/>
      <c r="M140" s="19"/>
      <c r="N140" s="19"/>
    </row>
  </sheetData>
  <mergeCells count="248">
    <mergeCell ref="K45:N45"/>
    <mergeCell ref="L46:N46"/>
    <mergeCell ref="K21:N21"/>
    <mergeCell ref="H16:J21"/>
    <mergeCell ref="K14:N14"/>
    <mergeCell ref="K15:N15"/>
    <mergeCell ref="K16:N16"/>
    <mergeCell ref="K17:N17"/>
    <mergeCell ref="K18:N18"/>
    <mergeCell ref="I31:J31"/>
    <mergeCell ref="K31:L31"/>
    <mergeCell ref="I32:J32"/>
    <mergeCell ref="K32:L32"/>
    <mergeCell ref="K43:N43"/>
    <mergeCell ref="K2:N2"/>
    <mergeCell ref="K3:N3"/>
    <mergeCell ref="K4:N4"/>
    <mergeCell ref="K5:N5"/>
    <mergeCell ref="K6:N6"/>
    <mergeCell ref="K7:N7"/>
    <mergeCell ref="K8:N8"/>
    <mergeCell ref="K9:N9"/>
    <mergeCell ref="K10:N10"/>
    <mergeCell ref="K11:N11"/>
    <mergeCell ref="K12:N12"/>
    <mergeCell ref="K13:N13"/>
    <mergeCell ref="K28:L28"/>
    <mergeCell ref="I29:J29"/>
    <mergeCell ref="K29:L29"/>
    <mergeCell ref="I30:J30"/>
    <mergeCell ref="K30:L30"/>
    <mergeCell ref="H14:J14"/>
    <mergeCell ref="H15:J15"/>
    <mergeCell ref="K20:N20"/>
    <mergeCell ref="K22:N22"/>
    <mergeCell ref="K19:N19"/>
    <mergeCell ref="K23:N23"/>
    <mergeCell ref="K24:N24"/>
    <mergeCell ref="H8:J8"/>
    <mergeCell ref="H9:J9"/>
    <mergeCell ref="H10:J10"/>
    <mergeCell ref="H11:J11"/>
    <mergeCell ref="H13:J13"/>
    <mergeCell ref="H3:J3"/>
    <mergeCell ref="H4:J4"/>
    <mergeCell ref="H5:J5"/>
    <mergeCell ref="H6:J6"/>
    <mergeCell ref="H12:J12"/>
    <mergeCell ref="H7:J7"/>
    <mergeCell ref="A53:A54"/>
    <mergeCell ref="H52:I52"/>
    <mergeCell ref="I39:J39"/>
    <mergeCell ref="I40:J40"/>
    <mergeCell ref="I41:J41"/>
    <mergeCell ref="I34:J34"/>
    <mergeCell ref="I35:J35"/>
    <mergeCell ref="I36:J36"/>
    <mergeCell ref="I37:J37"/>
    <mergeCell ref="I38:J38"/>
    <mergeCell ref="I47:J47"/>
    <mergeCell ref="I42:J42"/>
    <mergeCell ref="I43:J43"/>
    <mergeCell ref="I44:J44"/>
    <mergeCell ref="I46:J46"/>
    <mergeCell ref="D47:G47"/>
    <mergeCell ref="A50:N51"/>
    <mergeCell ref="D44:G44"/>
    <mergeCell ref="D39:G39"/>
    <mergeCell ref="D40:G40"/>
    <mergeCell ref="D41:G41"/>
    <mergeCell ref="A47:B47"/>
    <mergeCell ref="A42:B42"/>
    <mergeCell ref="A43:B43"/>
    <mergeCell ref="C2:G2"/>
    <mergeCell ref="C3:G3"/>
    <mergeCell ref="I28:J28"/>
    <mergeCell ref="D42:G42"/>
    <mergeCell ref="D43:G43"/>
    <mergeCell ref="C9:G9"/>
    <mergeCell ref="C10:G10"/>
    <mergeCell ref="D28:G28"/>
    <mergeCell ref="D29:G29"/>
    <mergeCell ref="D30:G30"/>
    <mergeCell ref="D31:G31"/>
    <mergeCell ref="D32:G32"/>
    <mergeCell ref="D34:G34"/>
    <mergeCell ref="D35:G35"/>
    <mergeCell ref="D36:G36"/>
    <mergeCell ref="D37:G37"/>
    <mergeCell ref="H2:J2"/>
    <mergeCell ref="C4:G4"/>
    <mergeCell ref="C5:G5"/>
    <mergeCell ref="C6:G6"/>
    <mergeCell ref="C7:G7"/>
    <mergeCell ref="C8:G8"/>
    <mergeCell ref="A33:M33"/>
    <mergeCell ref="D26:G26"/>
    <mergeCell ref="C22:G22"/>
    <mergeCell ref="C20:G20"/>
    <mergeCell ref="C21:G21"/>
    <mergeCell ref="F23:G23"/>
    <mergeCell ref="F24:G24"/>
    <mergeCell ref="H22:J22"/>
    <mergeCell ref="H23:J23"/>
    <mergeCell ref="H24:J24"/>
    <mergeCell ref="D38:G38"/>
    <mergeCell ref="A46:B46"/>
    <mergeCell ref="A37:B37"/>
    <mergeCell ref="A38:B38"/>
    <mergeCell ref="A39:B39"/>
    <mergeCell ref="A40:B40"/>
    <mergeCell ref="A41:B41"/>
    <mergeCell ref="A32:B32"/>
    <mergeCell ref="A34:B34"/>
    <mergeCell ref="A35:B35"/>
    <mergeCell ref="A36:B36"/>
    <mergeCell ref="K113:M113"/>
    <mergeCell ref="K114:M114"/>
    <mergeCell ref="A2:B2"/>
    <mergeCell ref="A3:B3"/>
    <mergeCell ref="A4:B4"/>
    <mergeCell ref="A5:B5"/>
    <mergeCell ref="A6:B6"/>
    <mergeCell ref="A7:B7"/>
    <mergeCell ref="A8:B8"/>
    <mergeCell ref="A9:B9"/>
    <mergeCell ref="A10:B10"/>
    <mergeCell ref="A28:B28"/>
    <mergeCell ref="A29:B29"/>
    <mergeCell ref="A30:B30"/>
    <mergeCell ref="A31:B31"/>
    <mergeCell ref="A22:B22"/>
    <mergeCell ref="A23:B23"/>
    <mergeCell ref="A24:B24"/>
    <mergeCell ref="A26:B26"/>
    <mergeCell ref="A17:B17"/>
    <mergeCell ref="A18:B18"/>
    <mergeCell ref="A19:B19"/>
    <mergeCell ref="A20:B20"/>
    <mergeCell ref="A21:B21"/>
    <mergeCell ref="K123:M123"/>
    <mergeCell ref="K124:M124"/>
    <mergeCell ref="A11:B11"/>
    <mergeCell ref="A12:B12"/>
    <mergeCell ref="A13:B13"/>
    <mergeCell ref="A14:B14"/>
    <mergeCell ref="A15:B15"/>
    <mergeCell ref="A16:B16"/>
    <mergeCell ref="A139:F139"/>
    <mergeCell ref="I139:N139"/>
    <mergeCell ref="K133:M133"/>
    <mergeCell ref="K134:M134"/>
    <mergeCell ref="K135:M135"/>
    <mergeCell ref="K136:M136"/>
    <mergeCell ref="K137:M137"/>
    <mergeCell ref="K138:M138"/>
    <mergeCell ref="K132:M132"/>
    <mergeCell ref="K130:M130"/>
    <mergeCell ref="K131:M131"/>
    <mergeCell ref="K120:M120"/>
    <mergeCell ref="K109:M109"/>
    <mergeCell ref="K110:M110"/>
    <mergeCell ref="K111:M111"/>
    <mergeCell ref="K112:M112"/>
    <mergeCell ref="K125:M125"/>
    <mergeCell ref="K126:M126"/>
    <mergeCell ref="K127:M127"/>
    <mergeCell ref="K128:M128"/>
    <mergeCell ref="K129:M129"/>
    <mergeCell ref="K108:M108"/>
    <mergeCell ref="K97:M97"/>
    <mergeCell ref="K98:M98"/>
    <mergeCell ref="K99:M99"/>
    <mergeCell ref="K100:M100"/>
    <mergeCell ref="K101:M101"/>
    <mergeCell ref="K102:M102"/>
    <mergeCell ref="K103:M103"/>
    <mergeCell ref="K104:M104"/>
    <mergeCell ref="K105:M105"/>
    <mergeCell ref="K106:M106"/>
    <mergeCell ref="K107:M107"/>
    <mergeCell ref="K115:M115"/>
    <mergeCell ref="K116:M116"/>
    <mergeCell ref="K117:M117"/>
    <mergeCell ref="K118:M118"/>
    <mergeCell ref="K119:M119"/>
    <mergeCell ref="K121:M121"/>
    <mergeCell ref="K122:M122"/>
    <mergeCell ref="K96:M96"/>
    <mergeCell ref="K85:M85"/>
    <mergeCell ref="K86:M86"/>
    <mergeCell ref="K87:M87"/>
    <mergeCell ref="K88:M88"/>
    <mergeCell ref="K89:M89"/>
    <mergeCell ref="K90:M90"/>
    <mergeCell ref="K91:M91"/>
    <mergeCell ref="K92:M92"/>
    <mergeCell ref="K93:M93"/>
    <mergeCell ref="K94:M94"/>
    <mergeCell ref="K95:M95"/>
    <mergeCell ref="K84:M84"/>
    <mergeCell ref="K73:M73"/>
    <mergeCell ref="K74:M74"/>
    <mergeCell ref="K75:M75"/>
    <mergeCell ref="K76:M76"/>
    <mergeCell ref="K77:M77"/>
    <mergeCell ref="K78:M78"/>
    <mergeCell ref="K79:M79"/>
    <mergeCell ref="K80:M80"/>
    <mergeCell ref="K81:M81"/>
    <mergeCell ref="K82:M82"/>
    <mergeCell ref="K83:M83"/>
    <mergeCell ref="K72:M72"/>
    <mergeCell ref="K61:M61"/>
    <mergeCell ref="K62:M62"/>
    <mergeCell ref="K63:M63"/>
    <mergeCell ref="K64:M64"/>
    <mergeCell ref="K65:M65"/>
    <mergeCell ref="K66:M66"/>
    <mergeCell ref="K67:M67"/>
    <mergeCell ref="K68:M68"/>
    <mergeCell ref="K69:M69"/>
    <mergeCell ref="K70:M70"/>
    <mergeCell ref="K71:M71"/>
    <mergeCell ref="K60:M60"/>
    <mergeCell ref="G55:H56"/>
    <mergeCell ref="I55:J56"/>
    <mergeCell ref="K55:M57"/>
    <mergeCell ref="N55:N57"/>
    <mergeCell ref="K58:M58"/>
    <mergeCell ref="K59:M59"/>
    <mergeCell ref="A1:N1"/>
    <mergeCell ref="A55:A57"/>
    <mergeCell ref="B55:B57"/>
    <mergeCell ref="C55:C57"/>
    <mergeCell ref="D55:D57"/>
    <mergeCell ref="E55:F56"/>
    <mergeCell ref="D46:G46"/>
    <mergeCell ref="C16:G16"/>
    <mergeCell ref="C17:G17"/>
    <mergeCell ref="C18:G18"/>
    <mergeCell ref="C19:G19"/>
    <mergeCell ref="C11:G11"/>
    <mergeCell ref="C12:G12"/>
    <mergeCell ref="C13:G13"/>
    <mergeCell ref="C14:G14"/>
    <mergeCell ref="C15:G15"/>
    <mergeCell ref="A44:B44"/>
  </mergeCells>
  <hyperlinks>
    <hyperlink ref="K8" r:id="rId1"/>
  </hyperlinks>
  <pageMargins left="0.7" right="0.7" top="0.75" bottom="0.75" header="0.3" footer="0.3"/>
  <pageSetup scale="68" fitToHeight="0" orientation="landscape" horizontalDpi="4294967293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Riyaaz Mohamed</dc:creator>
  <cp:lastModifiedBy>VladisLove</cp:lastModifiedBy>
  <cp:lastPrinted>2021-11-30T16:48:19Z</cp:lastPrinted>
  <dcterms:created xsi:type="dcterms:W3CDTF">2021-09-14T05:13:01Z</dcterms:created>
  <dcterms:modified xsi:type="dcterms:W3CDTF">2025-10-27T09:52:25Z</dcterms:modified>
</cp:coreProperties>
</file>